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esupuesto\Documents\Mis Documentos 2021\1er.Trimestre 2021\Datos Primer Trimestre 2021\"/>
    </mc:Choice>
  </mc:AlternateContent>
  <bookViews>
    <workbookView xWindow="-120" yWindow="-120" windowWidth="20730" windowHeight="11160"/>
  </bookViews>
  <sheets>
    <sheet name="Egresos x Clasif. Funcional" sheetId="1" r:id="rId1"/>
    <sheet name="fuente1" sheetId="5" state="hidden" r:id="rId2"/>
    <sheet name="BExRepositorySheet" sheetId="4" state="veryHidden" r:id="rId3"/>
  </sheets>
  <externalReferences>
    <externalReference r:id="rId4"/>
  </externalReferences>
  <definedNames>
    <definedName name="_xlnm.Print_Titles" localSheetId="0">'Egresos x Clasif. Funcional'!$3:$10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0" i="1" l="1"/>
  <c r="A27" i="1"/>
  <c r="A33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8" i="1"/>
  <c r="A29" i="1"/>
  <c r="A31" i="1"/>
  <c r="A32" i="1"/>
  <c r="A34" i="1"/>
  <c r="A35" i="1"/>
  <c r="A36" i="1"/>
  <c r="A37" i="1"/>
  <c r="A38" i="1"/>
  <c r="A12" i="1"/>
</calcChain>
</file>

<file path=xl/sharedStrings.xml><?xml version="1.0" encoding="utf-8"?>
<sst xmlns="http://schemas.openxmlformats.org/spreadsheetml/2006/main" count="92" uniqueCount="62">
  <si>
    <t>Estado Analítico del Ejercicio del Presupuesto de Egresos</t>
  </si>
  <si>
    <t>Egresos</t>
  </si>
  <si>
    <t>Subejercicio</t>
  </si>
  <si>
    <t>Aprobado</t>
  </si>
  <si>
    <t>Ampliaciones y Reducciones</t>
  </si>
  <si>
    <t>Modificado</t>
  </si>
  <si>
    <t>Devengado</t>
  </si>
  <si>
    <t>Pagado</t>
  </si>
  <si>
    <t>3=(1+2)</t>
  </si>
  <si>
    <t>Total del Gasto</t>
  </si>
  <si>
    <t>Clasificación Funcional</t>
  </si>
  <si>
    <t>6=(3-4)</t>
  </si>
  <si>
    <t>Finalidad</t>
  </si>
  <si>
    <t>Función</t>
  </si>
  <si>
    <t/>
  </si>
  <si>
    <t>Resultado total</t>
  </si>
  <si>
    <t xml:space="preserve">
Aprobado (local)</t>
  </si>
  <si>
    <t xml:space="preserve">
Ampliaciones y Reducciones</t>
  </si>
  <si>
    <t xml:space="preserve">
Modificado</t>
  </si>
  <si>
    <t xml:space="preserve">
Devengado</t>
  </si>
  <si>
    <t xml:space="preserve">
Pagado</t>
  </si>
  <si>
    <t xml:space="preserve">
Subejercicio</t>
  </si>
  <si>
    <t>Resultado</t>
  </si>
  <si>
    <t>(Pesos)</t>
  </si>
  <si>
    <t>Concepto</t>
  </si>
  <si>
    <t>2/9</t>
  </si>
  <si>
    <t xml:space="preserve">
Constante</t>
  </si>
  <si>
    <t>Selección vacía</t>
  </si>
  <si>
    <t>GOBIERNO DEL ESTADO DE MICHOACÁN DE OCAMPO</t>
  </si>
  <si>
    <t>21</t>
  </si>
  <si>
    <t>Gobierno</t>
  </si>
  <si>
    <t>Legislación</t>
  </si>
  <si>
    <t>Justicia</t>
  </si>
  <si>
    <t>Coordinación de la Política de Gobierno</t>
  </si>
  <si>
    <t>Asuntos Financieros y Hacendarios</t>
  </si>
  <si>
    <t>Seguridad Social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</si>
  <si>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</si>
  <si>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</si>
  <si>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</si>
  <si>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</si>
  <si>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</si>
  <si>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</si>
  <si>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</si>
  <si>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</si>
  <si>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</si>
  <si>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</si>
  <si>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</si>
  <si>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</si>
  <si>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</si>
  <si>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</si>
  <si>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</si>
  <si>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</si>
  <si>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</si>
  <si>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</si>
  <si>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</si>
  <si>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Pública/Costo Financiero de la Deuda</t>
  </si>
  <si>
    <t>Trasferencias, Participaciones y Aportaciones entre Diferentes Niveles y Órdenes de Gobierno</t>
  </si>
  <si>
    <t>cció</t>
  </si>
  <si>
    <t>Sel</t>
  </si>
  <si>
    <t>vac</t>
  </si>
  <si>
    <t>Diciembre</t>
  </si>
  <si>
    <t>Del 1° enero al 31 de marzo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</si>
</sst>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#,##0.00;\-\ #,##0.00"/>
    <numFmt numFmtId="166" formatCode="#,##0.0000000;\-\ #,##0.0000000"/>
    <numFmt numFmtId="167" formatCode="#,##0.0000000"/>
  </numFmts>
  <fonts count="3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sz val="10"/>
      <color theme="0"/>
      <name val="Arial"/>
      <family val="2"/>
    </font>
    <font>
      <sz val="10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114">
    <xf numFmtId="0" fontId="0" fillId="0" borderId="0"/>
    <xf numFmtId="0" fontId="5" fillId="0" borderId="0"/>
    <xf numFmtId="0" fontId="26" fillId="0" borderId="22" applyNumberFormat="0" applyFill="0" applyAlignment="0" applyProtection="0"/>
    <xf numFmtId="0" fontId="27" fillId="0" borderId="23" applyNumberFormat="0" applyFill="0" applyAlignment="0" applyProtection="0"/>
    <xf numFmtId="0" fontId="10" fillId="0" borderId="24" applyNumberFormat="0" applyFill="0" applyAlignment="0" applyProtection="0"/>
    <xf numFmtId="0" fontId="10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12" fillId="7" borderId="0" applyNumberFormat="0" applyBorder="0" applyAlignment="0" applyProtection="0"/>
    <xf numFmtId="0" fontId="13" fillId="6" borderId="0" applyNumberFormat="0" applyBorder="0" applyAlignment="0" applyProtection="0"/>
    <xf numFmtId="0" fontId="11" fillId="6" borderId="14" applyNumberFormat="0" applyAlignment="0" applyProtection="0"/>
    <xf numFmtId="0" fontId="14" fillId="4" borderId="18" applyNumberFormat="0" applyAlignment="0" applyProtection="0"/>
    <xf numFmtId="0" fontId="7" fillId="4" borderId="14" applyNumberFormat="0" applyAlignment="0" applyProtection="0"/>
    <xf numFmtId="0" fontId="9" fillId="0" borderId="16" applyNumberFormat="0" applyFill="0" applyAlignment="0" applyProtection="0"/>
    <xf numFmtId="0" fontId="8" fillId="5" borderId="15" applyNumberFormat="0" applyAlignment="0" applyProtection="0"/>
    <xf numFmtId="0" fontId="24" fillId="0" borderId="0" applyNumberFormat="0" applyFill="0" applyBorder="0" applyAlignment="0" applyProtection="0"/>
    <xf numFmtId="0" fontId="5" fillId="8" borderId="17" applyNumberFormat="0" applyFont="0" applyAlignment="0" applyProtection="0"/>
    <xf numFmtId="0" fontId="25" fillId="0" borderId="0" applyNumberFormat="0" applyFill="0" applyBorder="0" applyAlignment="0" applyProtection="0"/>
    <xf numFmtId="0" fontId="28" fillId="0" borderId="25" applyNumberFormat="0" applyFill="0" applyAlignment="0" applyProtection="0"/>
    <xf numFmtId="4" fontId="15" fillId="9" borderId="19" applyNumberFormat="0" applyProtection="0">
      <alignment vertical="center"/>
    </xf>
    <xf numFmtId="4" fontId="16" fillId="9" borderId="19" applyNumberFormat="0" applyProtection="0">
      <alignment vertical="center"/>
    </xf>
    <xf numFmtId="4" fontId="15" fillId="9" borderId="19" applyNumberFormat="0" applyProtection="0">
      <alignment horizontal="left" vertical="center" indent="1"/>
    </xf>
    <xf numFmtId="0" fontId="15" fillId="9" borderId="19" applyNumberFormat="0" applyProtection="0">
      <alignment horizontal="left" vertical="top" indent="1"/>
    </xf>
    <xf numFmtId="4" fontId="15" fillId="10" borderId="0" applyNumberFormat="0" applyProtection="0">
      <alignment horizontal="left" vertical="center" indent="1"/>
    </xf>
    <xf numFmtId="4" fontId="17" fillId="11" borderId="19" applyNumberFormat="0" applyProtection="0">
      <alignment horizontal="right" vertical="center"/>
    </xf>
    <xf numFmtId="4" fontId="17" fillId="12" borderId="19" applyNumberFormat="0" applyProtection="0">
      <alignment horizontal="right" vertical="center"/>
    </xf>
    <xf numFmtId="4" fontId="17" fillId="13" borderId="19" applyNumberFormat="0" applyProtection="0">
      <alignment horizontal="right" vertical="center"/>
    </xf>
    <xf numFmtId="4" fontId="17" fillId="14" borderId="19" applyNumberFormat="0" applyProtection="0">
      <alignment horizontal="right" vertical="center"/>
    </xf>
    <xf numFmtId="4" fontId="17" fillId="15" borderId="19" applyNumberFormat="0" applyProtection="0">
      <alignment horizontal="right" vertical="center"/>
    </xf>
    <xf numFmtId="4" fontId="17" fillId="16" borderId="19" applyNumberFormat="0" applyProtection="0">
      <alignment horizontal="right" vertical="center"/>
    </xf>
    <xf numFmtId="4" fontId="17" fillId="17" borderId="19" applyNumberFormat="0" applyProtection="0">
      <alignment horizontal="right" vertical="center"/>
    </xf>
    <xf numFmtId="4" fontId="17" fillId="18" borderId="19" applyNumberFormat="0" applyProtection="0">
      <alignment horizontal="right" vertical="center"/>
    </xf>
    <xf numFmtId="4" fontId="17" fillId="19" borderId="19" applyNumberFormat="0" applyProtection="0">
      <alignment horizontal="right" vertical="center"/>
    </xf>
    <xf numFmtId="4" fontId="15" fillId="20" borderId="20" applyNumberFormat="0" applyProtection="0">
      <alignment horizontal="left" vertical="center" indent="1"/>
    </xf>
    <xf numFmtId="4" fontId="17" fillId="21" borderId="0" applyNumberFormat="0" applyProtection="0">
      <alignment horizontal="left" vertical="center" indent="1"/>
    </xf>
    <xf numFmtId="4" fontId="18" fillId="22" borderId="0" applyNumberFormat="0" applyProtection="0">
      <alignment horizontal="left" vertical="center" indent="1"/>
    </xf>
    <xf numFmtId="4" fontId="17" fillId="10" borderId="19" applyNumberFormat="0" applyProtection="0">
      <alignment horizontal="right" vertical="center"/>
    </xf>
    <xf numFmtId="4" fontId="19" fillId="21" borderId="0" applyNumberFormat="0" applyProtection="0">
      <alignment horizontal="left" vertical="center" indent="1"/>
    </xf>
    <xf numFmtId="4" fontId="19" fillId="10" borderId="0" applyNumberFormat="0" applyProtection="0">
      <alignment horizontal="left" vertical="center" indent="1"/>
    </xf>
    <xf numFmtId="0" fontId="5" fillId="22" borderId="19" applyNumberFormat="0" applyProtection="0">
      <alignment horizontal="left" vertical="center" indent="1"/>
    </xf>
    <xf numFmtId="0" fontId="5" fillId="22" borderId="19" applyNumberFormat="0" applyProtection="0">
      <alignment horizontal="left" vertical="top" indent="1"/>
    </xf>
    <xf numFmtId="0" fontId="5" fillId="10" borderId="19" applyNumberFormat="0" applyProtection="0">
      <alignment horizontal="left" vertical="center" indent="1"/>
    </xf>
    <xf numFmtId="0" fontId="5" fillId="10" borderId="19" applyNumberFormat="0" applyProtection="0">
      <alignment horizontal="left" vertical="top" indent="1"/>
    </xf>
    <xf numFmtId="0" fontId="5" fillId="23" borderId="19" applyNumberFormat="0" applyProtection="0">
      <alignment horizontal="left" vertical="center" indent="1"/>
    </xf>
    <xf numFmtId="0" fontId="5" fillId="23" borderId="19" applyNumberFormat="0" applyProtection="0">
      <alignment horizontal="left" vertical="top" indent="1"/>
    </xf>
    <xf numFmtId="0" fontId="5" fillId="21" borderId="19" applyNumberFormat="0" applyProtection="0">
      <alignment horizontal="left" vertical="center" indent="1"/>
    </xf>
    <xf numFmtId="0" fontId="5" fillId="21" borderId="19" applyNumberFormat="0" applyProtection="0">
      <alignment horizontal="left" vertical="top" indent="1"/>
    </xf>
    <xf numFmtId="0" fontId="5" fillId="24" borderId="21" applyNumberFormat="0">
      <protection locked="0"/>
    </xf>
    <xf numFmtId="4" fontId="17" fillId="25" borderId="19" applyNumberFormat="0" applyProtection="0">
      <alignment vertical="center"/>
    </xf>
    <xf numFmtId="4" fontId="20" fillId="25" borderId="19" applyNumberFormat="0" applyProtection="0">
      <alignment vertical="center"/>
    </xf>
    <xf numFmtId="4" fontId="17" fillId="25" borderId="19" applyNumberFormat="0" applyProtection="0">
      <alignment horizontal="left" vertical="center" indent="1"/>
    </xf>
    <xf numFmtId="0" fontId="17" fillId="25" borderId="19" applyNumberFormat="0" applyProtection="0">
      <alignment horizontal="left" vertical="top" indent="1"/>
    </xf>
    <xf numFmtId="4" fontId="17" fillId="21" borderId="19" applyNumberFormat="0" applyProtection="0">
      <alignment horizontal="right" vertical="center"/>
    </xf>
    <xf numFmtId="4" fontId="20" fillId="21" borderId="19" applyNumberFormat="0" applyProtection="0">
      <alignment horizontal="right" vertical="center"/>
    </xf>
    <xf numFmtId="4" fontId="17" fillId="10" borderId="19" applyNumberFormat="0" applyProtection="0">
      <alignment horizontal="left" vertical="center" indent="1"/>
    </xf>
    <xf numFmtId="0" fontId="17" fillId="10" borderId="19" applyNumberFormat="0" applyProtection="0">
      <alignment horizontal="left" vertical="top" indent="1"/>
    </xf>
    <xf numFmtId="4" fontId="21" fillId="26" borderId="0" applyNumberFormat="0" applyProtection="0">
      <alignment horizontal="left" vertical="center" indent="1"/>
    </xf>
    <xf numFmtId="4" fontId="22" fillId="21" borderId="19" applyNumberFormat="0" applyProtection="0">
      <alignment horizontal="right" vertical="center"/>
    </xf>
    <xf numFmtId="0" fontId="23" fillId="0" borderId="0" applyNumberFormat="0" applyFill="0" applyBorder="0" applyAlignment="0" applyProtection="0"/>
    <xf numFmtId="0" fontId="4" fillId="0" borderId="0"/>
    <xf numFmtId="4" fontId="17" fillId="21" borderId="0" applyNumberFormat="0" applyProtection="0">
      <alignment horizontal="left" vertical="center" indent="1"/>
    </xf>
    <xf numFmtId="4" fontId="17" fillId="10" borderId="0" applyNumberFormat="0" applyProtection="0">
      <alignment horizontal="left" vertical="center" indent="1"/>
    </xf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4" fontId="17" fillId="21" borderId="0" applyNumberFormat="0" applyProtection="0">
      <alignment horizontal="left" vertical="center" indent="1"/>
    </xf>
    <xf numFmtId="4" fontId="17" fillId="10" borderId="0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3" fillId="0" borderId="0"/>
    <xf numFmtId="0" fontId="5" fillId="0" borderId="0"/>
    <xf numFmtId="0" fontId="26" fillId="0" borderId="22" applyNumberFormat="0" applyFill="0" applyAlignment="0" applyProtection="0"/>
    <xf numFmtId="0" fontId="27" fillId="0" borderId="23" applyNumberFormat="0" applyFill="0" applyAlignment="0" applyProtection="0"/>
    <xf numFmtId="0" fontId="10" fillId="0" borderId="24" applyNumberFormat="0" applyFill="0" applyAlignment="0" applyProtection="0"/>
    <xf numFmtId="0" fontId="10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12" fillId="7" borderId="0" applyNumberFormat="0" applyBorder="0" applyAlignment="0" applyProtection="0"/>
    <xf numFmtId="0" fontId="13" fillId="6" borderId="0" applyNumberFormat="0" applyBorder="0" applyAlignment="0" applyProtection="0"/>
    <xf numFmtId="0" fontId="11" fillId="6" borderId="14" applyNumberFormat="0" applyAlignment="0" applyProtection="0"/>
    <xf numFmtId="0" fontId="14" fillId="4" borderId="18" applyNumberFormat="0" applyAlignment="0" applyProtection="0"/>
    <xf numFmtId="0" fontId="7" fillId="4" borderId="14" applyNumberFormat="0" applyAlignment="0" applyProtection="0"/>
    <xf numFmtId="0" fontId="9" fillId="0" borderId="16" applyNumberFormat="0" applyFill="0" applyAlignment="0" applyProtection="0"/>
    <xf numFmtId="0" fontId="8" fillId="5" borderId="15" applyNumberFormat="0" applyAlignment="0" applyProtection="0"/>
    <xf numFmtId="0" fontId="24" fillId="0" borderId="0" applyNumberFormat="0" applyFill="0" applyBorder="0" applyAlignment="0" applyProtection="0"/>
    <xf numFmtId="0" fontId="5" fillId="8" borderId="17" applyNumberFormat="0" applyFont="0" applyAlignment="0" applyProtection="0"/>
    <xf numFmtId="0" fontId="25" fillId="0" borderId="0" applyNumberFormat="0" applyFill="0" applyBorder="0" applyAlignment="0" applyProtection="0"/>
    <xf numFmtId="0" fontId="28" fillId="0" borderId="25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0" fillId="0" borderId="0" applyFont="0" applyFill="0" applyBorder="0" applyAlignment="0" applyProtection="0"/>
  </cellStyleXfs>
  <cellXfs count="62">
    <xf numFmtId="0" fontId="0" fillId="0" borderId="0" xfId="0"/>
    <xf numFmtId="0" fontId="29" fillId="2" borderId="0" xfId="0" quotePrefix="1" applyFont="1" applyFill="1" applyAlignment="1"/>
    <xf numFmtId="14" fontId="29" fillId="2" borderId="0" xfId="0" quotePrefix="1" applyNumberFormat="1" applyFont="1" applyFill="1" applyAlignment="1"/>
    <xf numFmtId="0" fontId="29" fillId="2" borderId="0" xfId="0" applyFont="1" applyFill="1"/>
    <xf numFmtId="0" fontId="17" fillId="10" borderId="19" xfId="53" quotePrefix="1" applyNumberFormat="1">
      <alignment horizontal="left" vertical="center" indent="1"/>
    </xf>
    <xf numFmtId="0" fontId="15" fillId="9" borderId="19" xfId="20" quotePrefix="1" applyNumberFormat="1">
      <alignment horizontal="left" vertical="center" indent="1"/>
    </xf>
    <xf numFmtId="0" fontId="15" fillId="10" borderId="0" xfId="22" quotePrefix="1" applyNumberFormat="1" applyAlignment="1">
      <alignment horizontal="left" vertical="center" indent="1"/>
    </xf>
    <xf numFmtId="4" fontId="17" fillId="21" borderId="19" xfId="51" applyNumberFormat="1">
      <alignment horizontal="right" vertical="center"/>
    </xf>
    <xf numFmtId="4" fontId="15" fillId="9" borderId="19" xfId="18" applyNumberFormat="1">
      <alignment vertical="center"/>
    </xf>
    <xf numFmtId="0" fontId="5" fillId="22" borderId="19" xfId="39" quotePrefix="1" applyAlignment="1">
      <alignment horizontal="left" vertical="top" wrapText="1" indent="1"/>
    </xf>
    <xf numFmtId="3" fontId="15" fillId="9" borderId="19" xfId="18" applyNumberFormat="1">
      <alignment vertical="center"/>
    </xf>
    <xf numFmtId="3" fontId="17" fillId="21" borderId="19" xfId="51" applyNumberFormat="1">
      <alignment horizontal="right" vertical="center"/>
    </xf>
    <xf numFmtId="165" fontId="17" fillId="21" borderId="19" xfId="51" applyNumberFormat="1">
      <alignment horizontal="right" vertical="center"/>
    </xf>
    <xf numFmtId="166" fontId="17" fillId="21" borderId="19" xfId="51" applyNumberFormat="1">
      <alignment horizontal="right" vertical="center"/>
    </xf>
    <xf numFmtId="165" fontId="15" fillId="9" borderId="19" xfId="18" applyNumberFormat="1">
      <alignment vertical="center"/>
    </xf>
    <xf numFmtId="167" fontId="15" fillId="9" borderId="19" xfId="18" applyNumberFormat="1">
      <alignment vertical="center"/>
    </xf>
    <xf numFmtId="167" fontId="17" fillId="21" borderId="19" xfId="51" applyNumberFormat="1">
      <alignment horizontal="right" vertical="center"/>
    </xf>
    <xf numFmtId="0" fontId="5" fillId="2" borderId="0" xfId="0" applyFont="1" applyFill="1"/>
    <xf numFmtId="0" fontId="33" fillId="27" borderId="10" xfId="1" applyFont="1" applyFill="1" applyBorder="1" applyAlignment="1">
      <alignment horizontal="center" vertical="center"/>
    </xf>
    <xf numFmtId="0" fontId="33" fillId="27" borderId="0" xfId="1" applyFont="1" applyFill="1" applyBorder="1" applyAlignment="1">
      <alignment horizontal="center" vertical="center" wrapText="1"/>
    </xf>
    <xf numFmtId="0" fontId="33" fillId="27" borderId="12" xfId="1" applyFont="1" applyFill="1" applyBorder="1" applyAlignment="1">
      <alignment horizontal="center"/>
    </xf>
    <xf numFmtId="0" fontId="33" fillId="27" borderId="8" xfId="1" applyFont="1" applyFill="1" applyBorder="1" applyAlignment="1">
      <alignment horizontal="center"/>
    </xf>
    <xf numFmtId="0" fontId="33" fillId="27" borderId="9" xfId="1" applyFont="1" applyFill="1" applyBorder="1" applyAlignment="1">
      <alignment horizontal="center"/>
    </xf>
    <xf numFmtId="0" fontId="33" fillId="28" borderId="3" xfId="1" applyFont="1" applyFill="1" applyBorder="1" applyAlignment="1">
      <alignment horizontal="center" vertical="center"/>
    </xf>
    <xf numFmtId="0" fontId="33" fillId="28" borderId="0" xfId="1" applyFont="1" applyFill="1" applyBorder="1" applyAlignment="1">
      <alignment horizontal="center" vertical="center"/>
    </xf>
    <xf numFmtId="0" fontId="33" fillId="28" borderId="10" xfId="1" applyFont="1" applyFill="1" applyBorder="1" applyAlignment="1">
      <alignment horizontal="center"/>
    </xf>
    <xf numFmtId="0" fontId="33" fillId="28" borderId="0" xfId="1" applyFont="1" applyFill="1" applyBorder="1" applyAlignment="1">
      <alignment horizontal="center"/>
    </xf>
    <xf numFmtId="0" fontId="33" fillId="28" borderId="13" xfId="1" applyFont="1" applyFill="1" applyBorder="1" applyAlignment="1">
      <alignment horizontal="center"/>
    </xf>
    <xf numFmtId="0" fontId="33" fillId="28" borderId="4" xfId="1" applyFont="1" applyFill="1" applyBorder="1" applyAlignment="1">
      <alignment horizontal="center"/>
    </xf>
    <xf numFmtId="0" fontId="34" fillId="28" borderId="0" xfId="96" applyFont="1" applyFill="1" applyAlignment="1">
      <alignment vertical="justify"/>
    </xf>
    <xf numFmtId="0" fontId="34" fillId="28" borderId="0" xfId="96" applyFont="1" applyFill="1" applyAlignment="1">
      <alignment vertical="justify" wrapText="1"/>
    </xf>
    <xf numFmtId="0" fontId="35" fillId="2" borderId="0" xfId="0" applyFont="1" applyFill="1"/>
    <xf numFmtId="4" fontId="36" fillId="28" borderId="13" xfId="113" applyNumberFormat="1" applyFont="1" applyFill="1" applyBorder="1"/>
    <xf numFmtId="164" fontId="35" fillId="2" borderId="0" xfId="0" applyNumberFormat="1" applyFont="1" applyFill="1"/>
    <xf numFmtId="0" fontId="36" fillId="28" borderId="3" xfId="1" applyFont="1" applyFill="1" applyBorder="1" applyAlignment="1">
      <alignment horizontal="left" wrapText="1"/>
    </xf>
    <xf numFmtId="0" fontId="35" fillId="28" borderId="3" xfId="1" applyFont="1" applyFill="1" applyBorder="1"/>
    <xf numFmtId="0" fontId="35" fillId="28" borderId="0" xfId="1" applyFont="1" applyFill="1" applyBorder="1"/>
    <xf numFmtId="4" fontId="35" fillId="28" borderId="11" xfId="113" applyNumberFormat="1" applyFont="1" applyFill="1" applyBorder="1"/>
    <xf numFmtId="4" fontId="35" fillId="28" borderId="4" xfId="113" applyNumberFormat="1" applyFont="1" applyFill="1" applyBorder="1"/>
    <xf numFmtId="4" fontId="35" fillId="28" borderId="13" xfId="113" applyNumberFormat="1" applyFont="1" applyFill="1" applyBorder="1"/>
    <xf numFmtId="0" fontId="35" fillId="27" borderId="7" xfId="1" applyFont="1" applyFill="1" applyBorder="1" applyAlignment="1">
      <alignment vertical="center"/>
    </xf>
    <xf numFmtId="0" fontId="33" fillId="27" borderId="8" xfId="1" applyFont="1" applyFill="1" applyBorder="1" applyAlignment="1">
      <alignment horizontal="center" vertical="center"/>
    </xf>
    <xf numFmtId="4" fontId="36" fillId="27" borderId="12" xfId="113" applyNumberFormat="1" applyFont="1" applyFill="1" applyBorder="1" applyAlignment="1">
      <alignment vertical="center"/>
    </xf>
    <xf numFmtId="0" fontId="35" fillId="2" borderId="0" xfId="0" applyFont="1" applyFill="1" applyAlignment="1">
      <alignment vertical="center"/>
    </xf>
    <xf numFmtId="0" fontId="33" fillId="27" borderId="7" xfId="1" applyFont="1" applyFill="1" applyBorder="1" applyAlignment="1">
      <alignment horizontal="center"/>
    </xf>
    <xf numFmtId="0" fontId="33" fillId="27" borderId="8" xfId="1" applyFont="1" applyFill="1" applyBorder="1" applyAlignment="1">
      <alignment horizontal="center"/>
    </xf>
    <xf numFmtId="0" fontId="33" fillId="27" borderId="9" xfId="1" applyFont="1" applyFill="1" applyBorder="1" applyAlignment="1">
      <alignment horizontal="center"/>
    </xf>
    <xf numFmtId="0" fontId="33" fillId="27" borderId="10" xfId="1" applyFont="1" applyFill="1" applyBorder="1" applyAlignment="1">
      <alignment horizontal="center" vertical="center"/>
    </xf>
    <xf numFmtId="0" fontId="33" fillId="27" borderId="11" xfId="1" applyFont="1" applyFill="1" applyBorder="1" applyAlignment="1">
      <alignment horizontal="center" vertical="center"/>
    </xf>
    <xf numFmtId="0" fontId="31" fillId="2" borderId="0" xfId="1" applyFont="1" applyFill="1" applyBorder="1" applyAlignment="1">
      <alignment horizontal="center"/>
    </xf>
    <xf numFmtId="0" fontId="32" fillId="2" borderId="0" xfId="1" applyFont="1" applyFill="1" applyBorder="1" applyAlignment="1">
      <alignment horizontal="center"/>
    </xf>
    <xf numFmtId="0" fontId="33" fillId="2" borderId="0" xfId="1" applyFont="1" applyFill="1" applyBorder="1" applyAlignment="1">
      <alignment horizontal="center"/>
    </xf>
    <xf numFmtId="0" fontId="33" fillId="2" borderId="0" xfId="1" applyFont="1" applyFill="1" applyBorder="1" applyAlignment="1">
      <alignment horizontal="center" vertical="center"/>
    </xf>
    <xf numFmtId="0" fontId="33" fillId="2" borderId="6" xfId="1" applyFont="1" applyFill="1" applyBorder="1" applyAlignment="1">
      <alignment horizontal="center"/>
    </xf>
    <xf numFmtId="0" fontId="36" fillId="28" borderId="3" xfId="1" applyFont="1" applyFill="1" applyBorder="1" applyAlignment="1">
      <alignment horizontal="left" wrapText="1"/>
    </xf>
    <xf numFmtId="0" fontId="36" fillId="28" borderId="0" xfId="1" applyFont="1" applyFill="1" applyBorder="1" applyAlignment="1">
      <alignment horizontal="left" wrapText="1"/>
    </xf>
    <xf numFmtId="0" fontId="33" fillId="27" borderId="1" xfId="1" applyFont="1" applyFill="1" applyBorder="1" applyAlignment="1">
      <alignment horizontal="center" vertical="center"/>
    </xf>
    <xf numFmtId="0" fontId="33" fillId="27" borderId="2" xfId="1" applyFont="1" applyFill="1" applyBorder="1" applyAlignment="1">
      <alignment horizontal="center" vertical="center"/>
    </xf>
    <xf numFmtId="0" fontId="33" fillId="27" borderId="3" xfId="1" applyFont="1" applyFill="1" applyBorder="1" applyAlignment="1">
      <alignment horizontal="center" vertical="center"/>
    </xf>
    <xf numFmtId="0" fontId="33" fillId="27" borderId="0" xfId="1" applyFont="1" applyFill="1" applyBorder="1" applyAlignment="1">
      <alignment horizontal="center" vertical="center"/>
    </xf>
    <xf numFmtId="0" fontId="33" fillId="27" borderId="5" xfId="1" applyFont="1" applyFill="1" applyBorder="1" applyAlignment="1">
      <alignment horizontal="center" vertical="center"/>
    </xf>
    <xf numFmtId="0" fontId="33" fillId="27" borderId="6" xfId="1" applyFont="1" applyFill="1" applyBorder="1" applyAlignment="1">
      <alignment horizontal="center" vertical="center"/>
    </xf>
  </cellXfs>
  <cellStyles count="114">
    <cellStyle name="Buena" xfId="6" builtinId="26" customBuiltin="1"/>
    <cellStyle name="Buena 2" xfId="77"/>
    <cellStyle name="Cálculo" xfId="11" builtinId="22" customBuiltin="1"/>
    <cellStyle name="Cálculo 2" xfId="82"/>
    <cellStyle name="Celda de comprobación" xfId="13" builtinId="23" customBuiltin="1"/>
    <cellStyle name="Celda de comprobación 2" xfId="84"/>
    <cellStyle name="Celda vinculada" xfId="12" builtinId="24" customBuiltin="1"/>
    <cellStyle name="Celda vinculada 2" xfId="83"/>
    <cellStyle name="Encabezado 1" xfId="2" builtinId="16" customBuiltin="1"/>
    <cellStyle name="Encabezado 4" xfId="5" builtinId="19" customBuiltin="1"/>
    <cellStyle name="Encabezado 4 2" xfId="76"/>
    <cellStyle name="Entrada" xfId="9" builtinId="20" customBuiltin="1"/>
    <cellStyle name="Entrada 2" xfId="80"/>
    <cellStyle name="Incorrecto" xfId="7" builtinId="27" customBuiltin="1"/>
    <cellStyle name="Incorrecto 2" xfId="78"/>
    <cellStyle name="Millares" xfId="113" builtinId="3"/>
    <cellStyle name="Neutral" xfId="8" builtinId="28" customBuiltin="1"/>
    <cellStyle name="Neutral 2" xfId="79"/>
    <cellStyle name="Normal" xfId="0" builtinId="0" customBuiltin="1"/>
    <cellStyle name="Normal 2" xfId="61"/>
    <cellStyle name="Normal 2 2" xfId="68"/>
    <cellStyle name="Normal 2 2 2" xfId="93"/>
    <cellStyle name="Normal 2 2 2 2" xfId="109"/>
    <cellStyle name="Normal 2 2 3" xfId="101"/>
    <cellStyle name="Normal 2 3" xfId="90"/>
    <cellStyle name="Normal 2 3 2" xfId="106"/>
    <cellStyle name="Normal 2 4" xfId="98"/>
    <cellStyle name="Normal 3" xfId="58"/>
    <cellStyle name="Normal 3 2" xfId="62"/>
    <cellStyle name="Normal 3 2 2" xfId="69"/>
    <cellStyle name="Normal 3 2 2 2" xfId="94"/>
    <cellStyle name="Normal 3 2 2 2 2" xfId="110"/>
    <cellStyle name="Normal 3 2 2 3" xfId="102"/>
    <cellStyle name="Normal 3 2 3" xfId="91"/>
    <cellStyle name="Normal 3 2 3 2" xfId="107"/>
    <cellStyle name="Normal 3 2 4" xfId="99"/>
    <cellStyle name="Normal 3 3" xfId="65"/>
    <cellStyle name="Normal 3 3 2" xfId="92"/>
    <cellStyle name="Normal 3 3 2 2" xfId="108"/>
    <cellStyle name="Normal 3 3 3" xfId="100"/>
    <cellStyle name="Normal 3 4" xfId="89"/>
    <cellStyle name="Normal 3 4 2" xfId="105"/>
    <cellStyle name="Normal 3 5" xfId="97"/>
    <cellStyle name="Normal 4" xfId="64"/>
    <cellStyle name="Normal 4 2" xfId="70"/>
    <cellStyle name="Normal 4 2 2" xfId="95"/>
    <cellStyle name="Normal 4 2 2 2" xfId="111"/>
    <cellStyle name="Normal 4 2 3" xfId="103"/>
    <cellStyle name="Normal 5" xfId="72"/>
    <cellStyle name="Normal 6" xfId="71"/>
    <cellStyle name="Normal 6 2" xfId="104"/>
    <cellStyle name="Normal 7" xfId="63"/>
    <cellStyle name="Normal 8" xfId="1"/>
    <cellStyle name="Normal 9" xfId="96"/>
    <cellStyle name="Normal 9 2" xfId="112"/>
    <cellStyle name="Notas" xfId="15" builtinId="10" customBuiltin="1"/>
    <cellStyle name="Notas 2" xfId="86"/>
    <cellStyle name="Salida" xfId="10" builtinId="21" customBuiltin="1"/>
    <cellStyle name="Salida 2" xfId="81"/>
    <cellStyle name="SAPBEXaggData" xfId="18"/>
    <cellStyle name="SAPBEXaggDataEmph" xfId="19"/>
    <cellStyle name="SAPBEXaggItem" xfId="20"/>
    <cellStyle name="SAPBEXaggItemX" xfId="21"/>
    <cellStyle name="SAPBEXchaText" xfId="22"/>
    <cellStyle name="SAPBEXexcBad7" xfId="23"/>
    <cellStyle name="SAPBEXexcBad8" xfId="24"/>
    <cellStyle name="SAPBEXexcBad9" xfId="25"/>
    <cellStyle name="SAPBEXexcCritical4" xfId="26"/>
    <cellStyle name="SAPBEXexcCritical5" xfId="27"/>
    <cellStyle name="SAPBEXexcCritical6" xfId="28"/>
    <cellStyle name="SAPBEXexcGood1" xfId="29"/>
    <cellStyle name="SAPBEXexcGood2" xfId="30"/>
    <cellStyle name="SAPBEXexcGood3" xfId="31"/>
    <cellStyle name="SAPBEXfilterDrill" xfId="32"/>
    <cellStyle name="SAPBEXfilterItem" xfId="33"/>
    <cellStyle name="SAPBEXfilterText" xfId="34"/>
    <cellStyle name="SAPBEXformats" xfId="35"/>
    <cellStyle name="SAPBEXheaderItem" xfId="36"/>
    <cellStyle name="SAPBEXheaderItem 2" xfId="66"/>
    <cellStyle name="SAPBEXheaderItem 3" xfId="59"/>
    <cellStyle name="SAPBEXheaderText" xfId="37"/>
    <cellStyle name="SAPBEXheaderText 2" xfId="67"/>
    <cellStyle name="SAPBEXheaderText 3" xfId="60"/>
    <cellStyle name="SAPBEXHLevel0" xfId="38"/>
    <cellStyle name="SAPBEXHLevel0X" xfId="39"/>
    <cellStyle name="SAPBEXHLevel1" xfId="40"/>
    <cellStyle name="SAPBEXHLevel1X" xfId="41"/>
    <cellStyle name="SAPBEXHLevel2" xfId="42"/>
    <cellStyle name="SAPBEXHLevel2X" xfId="43"/>
    <cellStyle name="SAPBEXHLevel3" xfId="44"/>
    <cellStyle name="SAPBEXHLevel3X" xfId="45"/>
    <cellStyle name="SAPBEXinputData" xfId="46"/>
    <cellStyle name="SAPBEXresData" xfId="47"/>
    <cellStyle name="SAPBEXresDataEmph" xfId="48"/>
    <cellStyle name="SAPBEXresItem" xfId="49"/>
    <cellStyle name="SAPBEXresItemX" xfId="50"/>
    <cellStyle name="SAPBEXstdData" xfId="51"/>
    <cellStyle name="SAPBEXstdDataEmph" xfId="52"/>
    <cellStyle name="SAPBEXstdItem" xfId="53"/>
    <cellStyle name="SAPBEXstdItemX" xfId="54"/>
    <cellStyle name="SAPBEXtitle" xfId="55"/>
    <cellStyle name="SAPBEXundefined" xfId="56"/>
    <cellStyle name="Sheet Title" xfId="57"/>
    <cellStyle name="Texto de advertencia" xfId="14" builtinId="11" customBuiltin="1"/>
    <cellStyle name="Texto de advertencia 2" xfId="85"/>
    <cellStyle name="Texto explicativo" xfId="16" builtinId="53" customBuiltin="1"/>
    <cellStyle name="Texto explicativo 2" xfId="87"/>
    <cellStyle name="Título 1 2" xfId="73"/>
    <cellStyle name="Título 2" xfId="3" builtinId="17" customBuiltin="1"/>
    <cellStyle name="Título 2 2" xfId="74"/>
    <cellStyle name="Título 3" xfId="4" builtinId="18" customBuiltin="1"/>
    <cellStyle name="Título 3 2" xfId="75"/>
    <cellStyle name="Total" xfId="17" builtinId="25" customBuiltin="1"/>
    <cellStyle name="Total 2" xfId="88"/>
  </cellStyles>
  <dxfs count="3">
    <dxf>
      <font>
        <b val="0"/>
        <i val="0"/>
      </font>
    </dxf>
    <dxf>
      <font>
        <b val="0"/>
        <i val="0"/>
      </font>
    </dxf>
    <dxf>
      <font>
        <b/>
        <i val="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gif"/><Relationship Id="rId2" Type="http://schemas.openxmlformats.org/officeDocument/2006/relationships/image" Target="../media/image3.gif"/><Relationship Id="rId1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pic macro="[1]!DesignIconClicked">
      <xdr:nvPicPr>
        <xdr:cNvPr id="7" name="BExF34HHOD18AU7XXMEDHEW4B1FX" hidden="1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20250" y="0"/>
          <a:ext cx="0" cy="0"/>
        </a:xfrm>
        <a:prstGeom prst="rect">
          <a:avLst/>
        </a:prstGeom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1168400</xdr:colOff>
      <xdr:row>0</xdr:row>
      <xdr:rowOff>0</xdr:rowOff>
    </xdr:to>
    <xdr:pic macro="[1]!DesignIconClicked">
      <xdr:nvPicPr>
        <xdr:cNvPr id="2" name="BExMKCD2C6UF4OTQJCX0BOBAG1AS" hidden="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68850" y="0"/>
          <a:ext cx="1168400" cy="0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pic macro="[1]!DesignIconClicked">
      <xdr:nvPicPr>
        <xdr:cNvPr id="4" name="BExS4WOIWOMBCKTO9CYLMFOCJ5XV" hidden="1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49950" y="0"/>
          <a:ext cx="74930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3406775</xdr:colOff>
      <xdr:row>0</xdr:row>
      <xdr:rowOff>0</xdr:rowOff>
    </xdr:to>
    <xdr:pic macro="[1]!DesignIconClicked">
      <xdr:nvPicPr>
        <xdr:cNvPr id="3" name="BExCUXUGTDJ0ZIG3AI8BCH10LHJC" hidden="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406775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744537</xdr:colOff>
      <xdr:row>29</xdr:row>
      <xdr:rowOff>11112</xdr:rowOff>
    </xdr:to>
    <xdr:pic macro="[1]!DesignIconClicked">
      <xdr:nvPicPr>
        <xdr:cNvPr id="3" name="BEx1RG8ZMJT9LVUVL6M2R2GGDSBZ" hidden="1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342350" cy="4845050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</xdr:colOff>
      <xdr:row>0</xdr:row>
      <xdr:rowOff>12700</xdr:rowOff>
    </xdr:from>
    <xdr:to>
      <xdr:col>0</xdr:col>
      <xdr:colOff>76200</xdr:colOff>
      <xdr:row>0</xdr:row>
      <xdr:rowOff>63500</xdr:rowOff>
    </xdr:to>
    <xdr:pic macro="[1]!DesignIconClicked">
      <xdr:nvPicPr>
        <xdr:cNvPr id="2" name="BExXR1CAPLOZ2X8MOG9BLRLP9OE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0</xdr:col>
      <xdr:colOff>25400</xdr:colOff>
      <xdr:row>0</xdr:row>
      <xdr:rowOff>88900</xdr:rowOff>
    </xdr:from>
    <xdr:to>
      <xdr:col>0</xdr:col>
      <xdr:colOff>76200</xdr:colOff>
      <xdr:row>0</xdr:row>
      <xdr:rowOff>139700</xdr:rowOff>
    </xdr:to>
    <xdr:pic macro="[1]!DesignIconClicked">
      <xdr:nvPicPr>
        <xdr:cNvPr id="4" name="BExS7UMG4NAW9TF0TM563SSB6IVM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</xdr:colOff>
      <xdr:row>0</xdr:row>
      <xdr:rowOff>12700</xdr:rowOff>
    </xdr:from>
    <xdr:to>
      <xdr:col>1</xdr:col>
      <xdr:colOff>73025</xdr:colOff>
      <xdr:row>0</xdr:row>
      <xdr:rowOff>63500</xdr:rowOff>
    </xdr:to>
    <xdr:pic macro="[1]!DesignIconClicked">
      <xdr:nvPicPr>
        <xdr:cNvPr id="6" name="BEx00LAA2BHCIKHX4UNNQ76GV4IF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322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</xdr:col>
      <xdr:colOff>22225</xdr:colOff>
      <xdr:row>0</xdr:row>
      <xdr:rowOff>88900</xdr:rowOff>
    </xdr:from>
    <xdr:to>
      <xdr:col>1</xdr:col>
      <xdr:colOff>73025</xdr:colOff>
      <xdr:row>0</xdr:row>
      <xdr:rowOff>139700</xdr:rowOff>
    </xdr:to>
    <xdr:pic macro="[1]!DesignIconClicked">
      <xdr:nvPicPr>
        <xdr:cNvPr id="7" name="BExIUWR42T3IDRS0ILZYYZQZNDSC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322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2</xdr:col>
      <xdr:colOff>31750</xdr:colOff>
      <xdr:row>0</xdr:row>
      <xdr:rowOff>12700</xdr:rowOff>
    </xdr:from>
    <xdr:to>
      <xdr:col>2</xdr:col>
      <xdr:colOff>82550</xdr:colOff>
      <xdr:row>0</xdr:row>
      <xdr:rowOff>63500</xdr:rowOff>
    </xdr:to>
    <xdr:pic macro="[1]!DesignIconClicked">
      <xdr:nvPicPr>
        <xdr:cNvPr id="9" name="BExF1ISLIZMNYQPQO9ZSZMCMSL9I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474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2</xdr:col>
      <xdr:colOff>31750</xdr:colOff>
      <xdr:row>0</xdr:row>
      <xdr:rowOff>88900</xdr:rowOff>
    </xdr:from>
    <xdr:to>
      <xdr:col>2</xdr:col>
      <xdr:colOff>82550</xdr:colOff>
      <xdr:row>0</xdr:row>
      <xdr:rowOff>139700</xdr:rowOff>
    </xdr:to>
    <xdr:pic macro="[1]!DesignIconClicked">
      <xdr:nvPicPr>
        <xdr:cNvPr id="10" name="BExZKKYLKM2F7OQG7KUC2F8JEQGI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474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3</xdr:col>
      <xdr:colOff>22225</xdr:colOff>
      <xdr:row>0</xdr:row>
      <xdr:rowOff>12700</xdr:rowOff>
    </xdr:from>
    <xdr:to>
      <xdr:col>3</xdr:col>
      <xdr:colOff>73025</xdr:colOff>
      <xdr:row>0</xdr:row>
      <xdr:rowOff>63500</xdr:rowOff>
    </xdr:to>
    <xdr:pic macro="[1]!DesignIconClicked">
      <xdr:nvPicPr>
        <xdr:cNvPr id="12" name="BEx3BM3VHC2WZ2S1BW1V1U8QBSV2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381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3</xdr:col>
      <xdr:colOff>22225</xdr:colOff>
      <xdr:row>0</xdr:row>
      <xdr:rowOff>88900</xdr:rowOff>
    </xdr:from>
    <xdr:to>
      <xdr:col>3</xdr:col>
      <xdr:colOff>73025</xdr:colOff>
      <xdr:row>0</xdr:row>
      <xdr:rowOff>139700</xdr:rowOff>
    </xdr:to>
    <xdr:pic macro="[1]!DesignIconClicked">
      <xdr:nvPicPr>
        <xdr:cNvPr id="13" name="BExMN0EX46ZDUX3VG92XEUVQWW04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381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4</xdr:col>
      <xdr:colOff>25400</xdr:colOff>
      <xdr:row>0</xdr:row>
      <xdr:rowOff>12700</xdr:rowOff>
    </xdr:from>
    <xdr:to>
      <xdr:col>4</xdr:col>
      <xdr:colOff>76200</xdr:colOff>
      <xdr:row>0</xdr:row>
      <xdr:rowOff>63500</xdr:rowOff>
    </xdr:to>
    <xdr:pic macro="[1]!DesignIconClicked">
      <xdr:nvPicPr>
        <xdr:cNvPr id="15" name="BEx1X177MD2MQNLZ3U4SNLCJFVGT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558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4</xdr:col>
      <xdr:colOff>25400</xdr:colOff>
      <xdr:row>0</xdr:row>
      <xdr:rowOff>88900</xdr:rowOff>
    </xdr:from>
    <xdr:to>
      <xdr:col>4</xdr:col>
      <xdr:colOff>76200</xdr:colOff>
      <xdr:row>0</xdr:row>
      <xdr:rowOff>139700</xdr:rowOff>
    </xdr:to>
    <xdr:pic macro="[1]!DesignIconClicked">
      <xdr:nvPicPr>
        <xdr:cNvPr id="16" name="BExZRAIQBKIDWRRGEM3A0IQG8NG5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558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22225</xdr:colOff>
      <xdr:row>0</xdr:row>
      <xdr:rowOff>12700</xdr:rowOff>
    </xdr:from>
    <xdr:to>
      <xdr:col>5</xdr:col>
      <xdr:colOff>73025</xdr:colOff>
      <xdr:row>0</xdr:row>
      <xdr:rowOff>63500</xdr:rowOff>
    </xdr:to>
    <xdr:pic macro="[1]!DesignIconClicked">
      <xdr:nvPicPr>
        <xdr:cNvPr id="18" name="BExS4M6WG9UVVU2JVW5CM1B3YF7F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719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5</xdr:col>
      <xdr:colOff>22225</xdr:colOff>
      <xdr:row>0</xdr:row>
      <xdr:rowOff>88900</xdr:rowOff>
    </xdr:from>
    <xdr:to>
      <xdr:col>5</xdr:col>
      <xdr:colOff>73025</xdr:colOff>
      <xdr:row>0</xdr:row>
      <xdr:rowOff>139700</xdr:rowOff>
    </xdr:to>
    <xdr:pic macro="[1]!DesignIconClicked">
      <xdr:nvPicPr>
        <xdr:cNvPr id="19" name="BExO72J07QKNRRZ8JIZ9OV0U7AW7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719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6</xdr:col>
      <xdr:colOff>28575</xdr:colOff>
      <xdr:row>0</xdr:row>
      <xdr:rowOff>12700</xdr:rowOff>
    </xdr:from>
    <xdr:to>
      <xdr:col>6</xdr:col>
      <xdr:colOff>79375</xdr:colOff>
      <xdr:row>0</xdr:row>
      <xdr:rowOff>63500</xdr:rowOff>
    </xdr:to>
    <xdr:pic macro="[1]!DesignIconClicked">
      <xdr:nvPicPr>
        <xdr:cNvPr id="20" name="BExB3X6LMYZ9EIPOMCZQVG1DZQ6S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070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6</xdr:col>
      <xdr:colOff>28575</xdr:colOff>
      <xdr:row>0</xdr:row>
      <xdr:rowOff>88900</xdr:rowOff>
    </xdr:from>
    <xdr:to>
      <xdr:col>6</xdr:col>
      <xdr:colOff>79375</xdr:colOff>
      <xdr:row>0</xdr:row>
      <xdr:rowOff>139700</xdr:rowOff>
    </xdr:to>
    <xdr:pic macro="[1]!DesignIconClicked">
      <xdr:nvPicPr>
        <xdr:cNvPr id="22" name="BExW752KHGP3EUEN8X1IFCFU48YO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070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7</xdr:col>
      <xdr:colOff>22225</xdr:colOff>
      <xdr:row>0</xdr:row>
      <xdr:rowOff>12700</xdr:rowOff>
    </xdr:from>
    <xdr:to>
      <xdr:col>7</xdr:col>
      <xdr:colOff>73025</xdr:colOff>
      <xdr:row>0</xdr:row>
      <xdr:rowOff>63500</xdr:rowOff>
    </xdr:to>
    <xdr:pic macro="[1]!DesignIconClicked">
      <xdr:nvPicPr>
        <xdr:cNvPr id="23" name="BEx98R9TC1U90AX32RR8VELQEUOQ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532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7</xdr:col>
      <xdr:colOff>22225</xdr:colOff>
      <xdr:row>0</xdr:row>
      <xdr:rowOff>88900</xdr:rowOff>
    </xdr:from>
    <xdr:to>
      <xdr:col>7</xdr:col>
      <xdr:colOff>73025</xdr:colOff>
      <xdr:row>0</xdr:row>
      <xdr:rowOff>139700</xdr:rowOff>
    </xdr:to>
    <xdr:pic macro="[1]!DesignIconClicked">
      <xdr:nvPicPr>
        <xdr:cNvPr id="25" name="BExF3RKBLKB4BQ5FZSQQALBIQFTB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532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8</xdr:col>
      <xdr:colOff>28575</xdr:colOff>
      <xdr:row>0</xdr:row>
      <xdr:rowOff>12700</xdr:rowOff>
    </xdr:from>
    <xdr:to>
      <xdr:col>8</xdr:col>
      <xdr:colOff>79375</xdr:colOff>
      <xdr:row>0</xdr:row>
      <xdr:rowOff>63500</xdr:rowOff>
    </xdr:to>
    <xdr:pic macro="[1]!DesignIconClicked">
      <xdr:nvPicPr>
        <xdr:cNvPr id="26" name="BEx1RDPBFMMBAYAJ2Q06R9DNXKCB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121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8</xdr:col>
      <xdr:colOff>28575</xdr:colOff>
      <xdr:row>0</xdr:row>
      <xdr:rowOff>88900</xdr:rowOff>
    </xdr:from>
    <xdr:to>
      <xdr:col>8</xdr:col>
      <xdr:colOff>79375</xdr:colOff>
      <xdr:row>0</xdr:row>
      <xdr:rowOff>139700</xdr:rowOff>
    </xdr:to>
    <xdr:pic macro="[1]!DesignIconClicked">
      <xdr:nvPicPr>
        <xdr:cNvPr id="28" name="BExOHOHUPFF8GSZ2IVEQE2963ZIF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12100" y="88900"/>
          <a:ext cx="50800" cy="508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Common%20Files/SAP%20Shared/BW/BExAnalyzer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"/>
      <sheetName val="BExStyles"/>
      <sheetName val="BExAnalyzer"/>
    </sheetNames>
    <definedNames>
      <definedName name="DesignIconClicked"/>
    </defined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tabSelected="1" topLeftCell="A5" zoomScale="80" zoomScaleNormal="80" workbookViewId="0">
      <selection activeCell="C42" sqref="C42"/>
    </sheetView>
  </sheetViews>
  <sheetFormatPr baseColWidth="10" defaultColWidth="11.42578125" defaultRowHeight="12.75" x14ac:dyDescent="0.2"/>
  <cols>
    <col min="1" max="1" width="7.7109375" style="17" customWidth="1"/>
    <col min="2" max="2" width="52.42578125" style="17" customWidth="1"/>
    <col min="3" max="3" width="19.85546875" style="17" bestFit="1" customWidth="1"/>
    <col min="4" max="4" width="19.28515625" style="17" bestFit="1" customWidth="1"/>
    <col min="5" max="7" width="19.85546875" style="17" bestFit="1" customWidth="1"/>
    <col min="8" max="8" width="12" style="17" bestFit="1" customWidth="1"/>
    <col min="9" max="9" width="3.42578125" style="17" bestFit="1" customWidth="1"/>
    <col min="10" max="16384" width="11.42578125" style="17"/>
  </cols>
  <sheetData>
    <row r="1" spans="1:9" s="3" customFormat="1" hidden="1" x14ac:dyDescent="0.2">
      <c r="A1" s="1" t="s">
        <v>27</v>
      </c>
      <c r="B1" s="2"/>
      <c r="C1" s="3" t="s">
        <v>57</v>
      </c>
      <c r="D1" s="1" t="s">
        <v>58</v>
      </c>
      <c r="E1" s="3" t="s">
        <v>59</v>
      </c>
      <c r="F1" s="3" t="s">
        <v>60</v>
      </c>
      <c r="G1" s="3" t="s">
        <v>60</v>
      </c>
      <c r="I1" s="1" t="s">
        <v>29</v>
      </c>
    </row>
    <row r="3" spans="1:9" ht="18" x14ac:dyDescent="0.25">
      <c r="A3" s="49" t="s">
        <v>28</v>
      </c>
      <c r="B3" s="49"/>
      <c r="C3" s="49"/>
      <c r="D3" s="49"/>
      <c r="E3" s="49"/>
      <c r="F3" s="49"/>
      <c r="G3" s="49"/>
      <c r="H3" s="49"/>
    </row>
    <row r="4" spans="1:9" ht="15.75" x14ac:dyDescent="0.25">
      <c r="A4" s="50" t="s">
        <v>0</v>
      </c>
      <c r="B4" s="50"/>
      <c r="C4" s="50"/>
      <c r="D4" s="50"/>
      <c r="E4" s="50"/>
      <c r="F4" s="50"/>
      <c r="G4" s="50"/>
      <c r="H4" s="50"/>
    </row>
    <row r="5" spans="1:9" ht="15" x14ac:dyDescent="0.25">
      <c r="A5" s="51" t="s">
        <v>10</v>
      </c>
      <c r="B5" s="51"/>
      <c r="C5" s="51"/>
      <c r="D5" s="51"/>
      <c r="E5" s="51"/>
      <c r="F5" s="51"/>
      <c r="G5" s="51"/>
      <c r="H5" s="51"/>
    </row>
    <row r="6" spans="1:9" ht="15" x14ac:dyDescent="0.2">
      <c r="A6" s="52" t="s">
        <v>61</v>
      </c>
      <c r="B6" s="52"/>
      <c r="C6" s="52"/>
      <c r="D6" s="52"/>
      <c r="E6" s="52"/>
      <c r="F6" s="52"/>
      <c r="G6" s="52"/>
      <c r="H6" s="52"/>
    </row>
    <row r="7" spans="1:9" ht="15.75" thickBot="1" x14ac:dyDescent="0.3">
      <c r="A7" s="53" t="s">
        <v>23</v>
      </c>
      <c r="B7" s="53"/>
      <c r="C7" s="53"/>
      <c r="D7" s="53"/>
      <c r="E7" s="53"/>
      <c r="F7" s="53"/>
      <c r="G7" s="53"/>
      <c r="H7" s="53"/>
    </row>
    <row r="8" spans="1:9" s="31" customFormat="1" ht="15.75" thickBot="1" x14ac:dyDescent="0.3">
      <c r="A8" s="56" t="s">
        <v>24</v>
      </c>
      <c r="B8" s="57"/>
      <c r="C8" s="44" t="s">
        <v>1</v>
      </c>
      <c r="D8" s="45"/>
      <c r="E8" s="45"/>
      <c r="F8" s="45"/>
      <c r="G8" s="46"/>
      <c r="H8" s="47" t="s">
        <v>2</v>
      </c>
    </row>
    <row r="9" spans="1:9" s="31" customFormat="1" ht="30.75" thickBot="1" x14ac:dyDescent="0.25">
      <c r="A9" s="58"/>
      <c r="B9" s="59"/>
      <c r="C9" s="18" t="s">
        <v>3</v>
      </c>
      <c r="D9" s="19" t="s">
        <v>4</v>
      </c>
      <c r="E9" s="18" t="s">
        <v>5</v>
      </c>
      <c r="F9" s="18" t="s">
        <v>6</v>
      </c>
      <c r="G9" s="18" t="s">
        <v>7</v>
      </c>
      <c r="H9" s="48"/>
    </row>
    <row r="10" spans="1:9" s="31" customFormat="1" ht="15.75" thickBot="1" x14ac:dyDescent="0.3">
      <c r="A10" s="60"/>
      <c r="B10" s="61"/>
      <c r="C10" s="20">
        <v>1</v>
      </c>
      <c r="D10" s="21">
        <v>2</v>
      </c>
      <c r="E10" s="20" t="s">
        <v>8</v>
      </c>
      <c r="F10" s="20">
        <v>4</v>
      </c>
      <c r="G10" s="20">
        <v>5</v>
      </c>
      <c r="H10" s="22" t="s">
        <v>11</v>
      </c>
    </row>
    <row r="11" spans="1:9" s="31" customFormat="1" ht="15" x14ac:dyDescent="0.25">
      <c r="A11" s="23"/>
      <c r="B11" s="24"/>
      <c r="C11" s="25"/>
      <c r="D11" s="26"/>
      <c r="E11" s="27"/>
      <c r="F11" s="27"/>
      <c r="G11" s="27"/>
      <c r="H11" s="28"/>
    </row>
    <row r="12" spans="1:9" s="31" customFormat="1" ht="15" x14ac:dyDescent="0.25">
      <c r="A12" s="54" t="str">
        <f>IF(fuente1!A3="","",fuente1!A3)</f>
        <v>Gobierno</v>
      </c>
      <c r="B12" s="55"/>
      <c r="C12" s="32">
        <v>4188334333</v>
      </c>
      <c r="D12" s="32">
        <v>-1316924838.8800001</v>
      </c>
      <c r="E12" s="32">
        <v>2871409494.1199999</v>
      </c>
      <c r="F12" s="32">
        <v>2871409494.1199999</v>
      </c>
      <c r="G12" s="32">
        <v>2463122174.79</v>
      </c>
      <c r="H12" s="32">
        <v>0</v>
      </c>
      <c r="I12" s="33"/>
    </row>
    <row r="13" spans="1:9" s="31" customFormat="1" ht="15" x14ac:dyDescent="0.25">
      <c r="A13" s="34" t="str">
        <f>IF(fuente1!A4="","",fuente1!A4)</f>
        <v/>
      </c>
      <c r="B13" s="29" t="str">
        <f>IF(OR(fuente1!B4="resultado",fuente1!B4=""),"",fuente1!B4)</f>
        <v>Legislación</v>
      </c>
      <c r="C13" s="32">
        <v>291925168</v>
      </c>
      <c r="D13" s="32">
        <v>0</v>
      </c>
      <c r="E13" s="32">
        <v>291925168</v>
      </c>
      <c r="F13" s="32">
        <v>291925168</v>
      </c>
      <c r="G13" s="32">
        <v>291925168</v>
      </c>
      <c r="H13" s="32">
        <v>0</v>
      </c>
      <c r="I13" s="33"/>
    </row>
    <row r="14" spans="1:9" s="31" customFormat="1" ht="15" x14ac:dyDescent="0.25">
      <c r="A14" s="34" t="str">
        <f>IF(fuente1!A5="","",fuente1!A5)</f>
        <v/>
      </c>
      <c r="B14" s="29" t="str">
        <f>IF(OR(fuente1!B5="resultado",fuente1!B5=""),"",fuente1!B5)</f>
        <v>Justicia</v>
      </c>
      <c r="C14" s="32">
        <v>1329696217</v>
      </c>
      <c r="D14" s="32">
        <v>-221863986.30000001</v>
      </c>
      <c r="E14" s="32">
        <v>1107832230.7</v>
      </c>
      <c r="F14" s="32">
        <v>1107832230.7</v>
      </c>
      <c r="G14" s="32">
        <v>1034963224.9299999</v>
      </c>
      <c r="H14" s="32">
        <v>0</v>
      </c>
      <c r="I14" s="33"/>
    </row>
    <row r="15" spans="1:9" s="31" customFormat="1" ht="15" x14ac:dyDescent="0.25">
      <c r="A15" s="34" t="str">
        <f>IF(fuente1!A6="","",fuente1!A6)</f>
        <v/>
      </c>
      <c r="B15" s="29" t="str">
        <f>IF(OR(fuente1!B6="resultado",fuente1!B6=""),"",fuente1!B6)</f>
        <v>Coordinación de la Política de Gobierno</v>
      </c>
      <c r="C15" s="32">
        <v>492198435</v>
      </c>
      <c r="D15" s="32">
        <v>-95009312.230000004</v>
      </c>
      <c r="E15" s="32">
        <v>397189122.76999998</v>
      </c>
      <c r="F15" s="32">
        <v>397189122.76999998</v>
      </c>
      <c r="G15" s="32">
        <v>332408714.73000002</v>
      </c>
      <c r="H15" s="32">
        <v>0</v>
      </c>
      <c r="I15" s="33"/>
    </row>
    <row r="16" spans="1:9" s="31" customFormat="1" ht="15" x14ac:dyDescent="0.25">
      <c r="A16" s="34" t="str">
        <f>IF(fuente1!A7="","",fuente1!A7)</f>
        <v/>
      </c>
      <c r="B16" s="29" t="str">
        <f>IF(OR(fuente1!B7="resultado",fuente1!B7=""),"",fuente1!B7)</f>
        <v>Asuntos Financieros y Hacendarios</v>
      </c>
      <c r="C16" s="32">
        <v>153226077</v>
      </c>
      <c r="D16" s="32">
        <v>-13708300.35</v>
      </c>
      <c r="E16" s="32">
        <v>139517776.65000001</v>
      </c>
      <c r="F16" s="32">
        <v>139517776.65000001</v>
      </c>
      <c r="G16" s="32">
        <v>100020923.70999999</v>
      </c>
      <c r="H16" s="32">
        <v>0</v>
      </c>
      <c r="I16" s="33"/>
    </row>
    <row r="17" spans="1:9" s="31" customFormat="1" ht="15" x14ac:dyDescent="0.25">
      <c r="A17" s="34" t="str">
        <f>IF(fuente1!A8="","",fuente1!A8)</f>
        <v/>
      </c>
      <c r="B17" s="29" t="str">
        <f>IF(OR(fuente1!B8="resultado",fuente1!B8=""),"",fuente1!B8)</f>
        <v>Seguridad Social</v>
      </c>
      <c r="C17" s="32">
        <v>23759790</v>
      </c>
      <c r="D17" s="32">
        <v>-3365527.96</v>
      </c>
      <c r="E17" s="32">
        <v>20394262.039999999</v>
      </c>
      <c r="F17" s="32">
        <v>20394262.039999999</v>
      </c>
      <c r="G17" s="32">
        <v>14962494.35</v>
      </c>
      <c r="H17" s="32">
        <v>0</v>
      </c>
      <c r="I17" s="33"/>
    </row>
    <row r="18" spans="1:9" s="31" customFormat="1" ht="15" x14ac:dyDescent="0.25">
      <c r="A18" s="34" t="str">
        <f>IF(fuente1!A9="","",fuente1!A9)</f>
        <v/>
      </c>
      <c r="B18" s="29" t="str">
        <f>IF(OR(fuente1!B9="resultado",fuente1!B9=""),"",fuente1!B9)</f>
        <v>Asuntos de Orden Público y de Seguridad Interior</v>
      </c>
      <c r="C18" s="32">
        <v>1482277252</v>
      </c>
      <c r="D18" s="32">
        <v>-711471593.19000006</v>
      </c>
      <c r="E18" s="32">
        <v>770805658.80999994</v>
      </c>
      <c r="F18" s="32">
        <v>770805658.80999994</v>
      </c>
      <c r="G18" s="32">
        <v>584689281.17999995</v>
      </c>
      <c r="H18" s="32">
        <v>0</v>
      </c>
      <c r="I18" s="33"/>
    </row>
    <row r="19" spans="1:9" s="31" customFormat="1" ht="15" x14ac:dyDescent="0.25">
      <c r="A19" s="34" t="str">
        <f>IF(fuente1!A10="","",fuente1!A10)</f>
        <v/>
      </c>
      <c r="B19" s="29" t="str">
        <f>IF(OR(fuente1!B10="resultado",fuente1!B10=""),"",fuente1!B10)</f>
        <v>Otros Servicios Generales</v>
      </c>
      <c r="C19" s="32">
        <v>415251394</v>
      </c>
      <c r="D19" s="32">
        <v>-271506118.85000002</v>
      </c>
      <c r="E19" s="32">
        <v>143745275.15000001</v>
      </c>
      <c r="F19" s="32">
        <v>143745275.15000001</v>
      </c>
      <c r="G19" s="32">
        <v>104152367.89</v>
      </c>
      <c r="H19" s="32">
        <v>0</v>
      </c>
      <c r="I19" s="33"/>
    </row>
    <row r="20" spans="1:9" s="31" customFormat="1" ht="15" x14ac:dyDescent="0.25">
      <c r="A20" s="54" t="str">
        <f>IF(fuente1!A11="","",fuente1!A11)</f>
        <v>Desarrollo Social</v>
      </c>
      <c r="B20" s="55" t="str">
        <f>IF(OR(fuente1!B11="resultado",fuente1!B11=""),"",fuente1!B11)</f>
        <v/>
      </c>
      <c r="C20" s="32">
        <v>9719887568</v>
      </c>
      <c r="D20" s="32">
        <v>819476823.03999996</v>
      </c>
      <c r="E20" s="32">
        <v>10539364391.040001</v>
      </c>
      <c r="F20" s="32">
        <v>10539392490.030001</v>
      </c>
      <c r="G20" s="32">
        <v>9913946480.1000004</v>
      </c>
      <c r="H20" s="32">
        <v>-28098.989999771118</v>
      </c>
      <c r="I20" s="33"/>
    </row>
    <row r="21" spans="1:9" s="31" customFormat="1" ht="15" x14ac:dyDescent="0.25">
      <c r="A21" s="34" t="str">
        <f>IF(fuente1!A12="","",fuente1!A12)</f>
        <v/>
      </c>
      <c r="B21" s="29" t="str">
        <f>IF(OR(fuente1!B12="resultado",fuente1!B12=""),"",fuente1!B12)</f>
        <v>Protección Ambiental</v>
      </c>
      <c r="C21" s="32">
        <v>60305905</v>
      </c>
      <c r="D21" s="32">
        <v>-15451312.84</v>
      </c>
      <c r="E21" s="32">
        <v>44854592.159999996</v>
      </c>
      <c r="F21" s="32">
        <v>44854592.159999996</v>
      </c>
      <c r="G21" s="32">
        <v>30401959.98</v>
      </c>
      <c r="H21" s="32">
        <v>0</v>
      </c>
      <c r="I21" s="33"/>
    </row>
    <row r="22" spans="1:9" s="31" customFormat="1" ht="15" x14ac:dyDescent="0.25">
      <c r="A22" s="34" t="str">
        <f>IF(fuente1!A13="","",fuente1!A13)</f>
        <v/>
      </c>
      <c r="B22" s="29" t="str">
        <f>IF(OR(fuente1!B13="resultado",fuente1!B13=""),"",fuente1!B13)</f>
        <v>Vivienda y Servicios a la Comunidad</v>
      </c>
      <c r="C22" s="32">
        <v>133107220</v>
      </c>
      <c r="D22" s="32">
        <v>-60338793.909999996</v>
      </c>
      <c r="E22" s="32">
        <v>72768426.090000004</v>
      </c>
      <c r="F22" s="32">
        <v>72768426.090000004</v>
      </c>
      <c r="G22" s="32">
        <v>52874313.490000002</v>
      </c>
      <c r="H22" s="32">
        <v>0</v>
      </c>
      <c r="I22" s="33"/>
    </row>
    <row r="23" spans="1:9" s="31" customFormat="1" ht="15" x14ac:dyDescent="0.25">
      <c r="A23" s="34" t="str">
        <f>IF(fuente1!A14="","",fuente1!A14)</f>
        <v/>
      </c>
      <c r="B23" s="29" t="str">
        <f>IF(OR(fuente1!B14="resultado",fuente1!B14=""),"",fuente1!B14)</f>
        <v>Salud</v>
      </c>
      <c r="C23" s="32">
        <v>1934139546</v>
      </c>
      <c r="D23" s="32">
        <v>143763670.12</v>
      </c>
      <c r="E23" s="32">
        <v>2077903216.1199999</v>
      </c>
      <c r="F23" s="32">
        <v>2077903216.1199999</v>
      </c>
      <c r="G23" s="32">
        <v>2077903216.1199999</v>
      </c>
      <c r="H23" s="32">
        <v>0</v>
      </c>
      <c r="I23" s="33"/>
    </row>
    <row r="24" spans="1:9" s="31" customFormat="1" ht="15" x14ac:dyDescent="0.25">
      <c r="A24" s="34" t="str">
        <f>IF(fuente1!A15="","",fuente1!A15)</f>
        <v/>
      </c>
      <c r="B24" s="29" t="str">
        <f>IF(OR(fuente1!B15="resultado",fuente1!B15=""),"",fuente1!B15)</f>
        <v>Recreación, Cultura y Otras Manifestaciones Sociales</v>
      </c>
      <c r="C24" s="32">
        <v>81744720</v>
      </c>
      <c r="D24" s="32">
        <v>198080951.58000001</v>
      </c>
      <c r="E24" s="32">
        <v>279825671.57999998</v>
      </c>
      <c r="F24" s="32">
        <v>279825671.57999998</v>
      </c>
      <c r="G24" s="32">
        <v>257733973.53</v>
      </c>
      <c r="H24" s="32">
        <v>0</v>
      </c>
      <c r="I24" s="33"/>
    </row>
    <row r="25" spans="1:9" s="31" customFormat="1" ht="15" x14ac:dyDescent="0.25">
      <c r="A25" s="34" t="str">
        <f>IF(fuente1!A16="","",fuente1!A16)</f>
        <v/>
      </c>
      <c r="B25" s="29" t="str">
        <f>IF(OR(fuente1!B16="resultado",fuente1!B16=""),"",fuente1!B16)</f>
        <v>Educación</v>
      </c>
      <c r="C25" s="32">
        <v>7171942069</v>
      </c>
      <c r="D25" s="32">
        <v>622734708.05999994</v>
      </c>
      <c r="E25" s="32">
        <v>7794676777.0600004</v>
      </c>
      <c r="F25" s="32">
        <v>7794704876.0500002</v>
      </c>
      <c r="G25" s="32">
        <v>7268999405.46</v>
      </c>
      <c r="H25" s="32">
        <v>-28098.989999771118</v>
      </c>
      <c r="I25" s="33"/>
    </row>
    <row r="26" spans="1:9" s="31" customFormat="1" ht="15" x14ac:dyDescent="0.25">
      <c r="A26" s="34" t="str">
        <f>IF(fuente1!A17="","",fuente1!A17)</f>
        <v/>
      </c>
      <c r="B26" s="29" t="str">
        <f>IF(OR(fuente1!B17="resultado",fuente1!B17=""),"",fuente1!B17)</f>
        <v>Protección Social</v>
      </c>
      <c r="C26" s="32">
        <v>286822622</v>
      </c>
      <c r="D26" s="32">
        <v>-56777912.399999999</v>
      </c>
      <c r="E26" s="32">
        <v>230044709.59999999</v>
      </c>
      <c r="F26" s="32">
        <v>230044709.59999999</v>
      </c>
      <c r="G26" s="32">
        <v>198543838.13999999</v>
      </c>
      <c r="H26" s="32">
        <v>0</v>
      </c>
      <c r="I26" s="33"/>
    </row>
    <row r="27" spans="1:9" s="31" customFormat="1" ht="15" x14ac:dyDescent="0.25">
      <c r="A27" s="34" t="str">
        <f>IF(fuente1!A18="","",fuente1!A18)</f>
        <v/>
      </c>
      <c r="B27" s="29" t="str">
        <f>IF(OR(fuente1!B18="resultado",fuente1!B18=""),"",fuente1!B18)</f>
        <v>Otros Asuntos Sociales</v>
      </c>
      <c r="C27" s="32">
        <v>51825486</v>
      </c>
      <c r="D27" s="32">
        <v>-12534487.57</v>
      </c>
      <c r="E27" s="32">
        <v>39290998.43</v>
      </c>
      <c r="F27" s="32">
        <v>39290998.43</v>
      </c>
      <c r="G27" s="32">
        <v>27489773.379999999</v>
      </c>
      <c r="H27" s="32">
        <v>0</v>
      </c>
      <c r="I27" s="33"/>
    </row>
    <row r="28" spans="1:9" s="31" customFormat="1" ht="15" x14ac:dyDescent="0.25">
      <c r="A28" s="54" t="str">
        <f>IF(fuente1!A20="","",fuente1!A20)</f>
        <v>Desarrollo Económico</v>
      </c>
      <c r="B28" s="55" t="str">
        <f>IF(OR(fuente1!B20="resultado",fuente1!B20=""),"",fuente1!B20)</f>
        <v/>
      </c>
      <c r="C28" s="32">
        <v>416829881</v>
      </c>
      <c r="D28" s="32">
        <v>78062894.989999995</v>
      </c>
      <c r="E28" s="32">
        <v>494892775.99000001</v>
      </c>
      <c r="F28" s="32">
        <v>494892775.99000001</v>
      </c>
      <c r="G28" s="32">
        <v>436735905.14999998</v>
      </c>
      <c r="H28" s="32">
        <v>0</v>
      </c>
      <c r="I28" s="33"/>
    </row>
    <row r="29" spans="1:9" s="31" customFormat="1" ht="28.5" x14ac:dyDescent="0.25">
      <c r="A29" s="34" t="str">
        <f>IF(fuente1!A21="","",fuente1!A21)</f>
        <v/>
      </c>
      <c r="B29" s="30" t="str">
        <f>IF(OR(fuente1!B21="resultado",fuente1!B21=""),"",fuente1!B21)</f>
        <v>Asuntos Económicos, Comerciales y Laborales en General</v>
      </c>
      <c r="C29" s="32">
        <v>50731942</v>
      </c>
      <c r="D29" s="32">
        <v>-22511468.25</v>
      </c>
      <c r="E29" s="32">
        <v>28220473.75</v>
      </c>
      <c r="F29" s="32">
        <v>28220473.75</v>
      </c>
      <c r="G29" s="32">
        <v>20736772.460000001</v>
      </c>
      <c r="H29" s="32">
        <v>0</v>
      </c>
      <c r="I29" s="33"/>
    </row>
    <row r="30" spans="1:9" s="31" customFormat="1" ht="15" x14ac:dyDescent="0.25">
      <c r="A30" s="34" t="str">
        <f>IF(fuente1!A22="","",fuente1!A22)</f>
        <v/>
      </c>
      <c r="B30" s="30" t="str">
        <f>IF(OR(fuente1!B22="resultado",fuente1!B22=""),"",fuente1!B22)</f>
        <v>Agropecuaria, Silvicultura, Pesca y Caza</v>
      </c>
      <c r="C30" s="32">
        <v>262138251</v>
      </c>
      <c r="D30" s="32">
        <v>-141328582.99000001</v>
      </c>
      <c r="E30" s="32">
        <v>120809668.01000001</v>
      </c>
      <c r="F30" s="32">
        <v>120809668.01000001</v>
      </c>
      <c r="G30" s="32">
        <v>99827656.099999994</v>
      </c>
      <c r="H30" s="32">
        <v>0</v>
      </c>
      <c r="I30" s="33"/>
    </row>
    <row r="31" spans="1:9" s="31" customFormat="1" ht="15" x14ac:dyDescent="0.25">
      <c r="A31" s="34" t="str">
        <f>IF(fuente1!A23="","",fuente1!A23)</f>
        <v/>
      </c>
      <c r="B31" s="30" t="str">
        <f>IF(OR(fuente1!B23="resultado",fuente1!B23=""),"",fuente1!B23)</f>
        <v>Transporte</v>
      </c>
      <c r="C31" s="32">
        <v>19275174</v>
      </c>
      <c r="D31" s="32">
        <v>222354051.44999999</v>
      </c>
      <c r="E31" s="32">
        <v>241629225.44999999</v>
      </c>
      <c r="F31" s="32">
        <v>241629225.44999999</v>
      </c>
      <c r="G31" s="32">
        <v>233622591.25999999</v>
      </c>
      <c r="H31" s="32">
        <v>0</v>
      </c>
      <c r="I31" s="33"/>
    </row>
    <row r="32" spans="1:9" s="31" customFormat="1" ht="15" x14ac:dyDescent="0.25">
      <c r="A32" s="34" t="str">
        <f>IF(fuente1!A24="","",fuente1!A24)</f>
        <v/>
      </c>
      <c r="B32" s="30" t="str">
        <f>IF(OR(fuente1!B24="resultado",fuente1!B24=""),"",fuente1!B24)</f>
        <v>Comunicaciones</v>
      </c>
      <c r="C32" s="32" t="s">
        <v>14</v>
      </c>
      <c r="D32" s="32">
        <v>0</v>
      </c>
      <c r="E32" s="32">
        <v>0</v>
      </c>
      <c r="F32" s="32">
        <v>0</v>
      </c>
      <c r="G32" s="32">
        <v>0</v>
      </c>
      <c r="H32" s="32">
        <v>0</v>
      </c>
      <c r="I32" s="33"/>
    </row>
    <row r="33" spans="1:9" s="31" customFormat="1" ht="15" x14ac:dyDescent="0.25">
      <c r="A33" s="34" t="str">
        <f>IF(fuente1!A25="","",fuente1!A25)</f>
        <v/>
      </c>
      <c r="B33" s="30" t="str">
        <f>IF(OR(fuente1!B25="resultado",fuente1!B25=""),"",fuente1!B25)</f>
        <v>Turismo</v>
      </c>
      <c r="C33" s="32">
        <v>36173984</v>
      </c>
      <c r="D33" s="32">
        <v>-11354518.48</v>
      </c>
      <c r="E33" s="32">
        <v>24819465.52</v>
      </c>
      <c r="F33" s="32">
        <v>24819465.52</v>
      </c>
      <c r="G33" s="32">
        <v>16755948.619999999</v>
      </c>
      <c r="H33" s="32">
        <v>0</v>
      </c>
      <c r="I33" s="33"/>
    </row>
    <row r="34" spans="1:9" s="31" customFormat="1" ht="15" x14ac:dyDescent="0.25">
      <c r="A34" s="34" t="str">
        <f>IF(fuente1!A26="","",fuente1!A26)</f>
        <v/>
      </c>
      <c r="B34" s="30" t="str">
        <f>IF(OR(fuente1!B26="resultado",fuente1!B26=""),"",fuente1!B26)</f>
        <v>Ciencia, Tecnología e Innovación</v>
      </c>
      <c r="C34" s="32" t="s">
        <v>14</v>
      </c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33"/>
    </row>
    <row r="35" spans="1:9" s="31" customFormat="1" ht="15" x14ac:dyDescent="0.25">
      <c r="A35" s="34" t="str">
        <f>IF(fuente1!A27="","",fuente1!A27)</f>
        <v/>
      </c>
      <c r="B35" s="30" t="str">
        <f>IF(OR(fuente1!B27="resultado",fuente1!B27=""),"",fuente1!B27)</f>
        <v>Otras Industrias y Otros Asuntos Económicos</v>
      </c>
      <c r="C35" s="32">
        <v>48510530</v>
      </c>
      <c r="D35" s="32">
        <v>30903413.260000002</v>
      </c>
      <c r="E35" s="32">
        <v>79413943.260000005</v>
      </c>
      <c r="F35" s="32">
        <v>79413943.260000005</v>
      </c>
      <c r="G35" s="32">
        <v>65792936.710000001</v>
      </c>
      <c r="H35" s="32">
        <v>0</v>
      </c>
      <c r="I35" s="33"/>
    </row>
    <row r="36" spans="1:9" s="31" customFormat="1" ht="15" x14ac:dyDescent="0.25">
      <c r="A36" s="54" t="str">
        <f>IF(fuente1!A28="","",fuente1!A28)</f>
        <v>Otras No Clasificadas en Funciones Anteriores</v>
      </c>
      <c r="B36" s="55" t="str">
        <f>IF(OR(fuente1!B28="resultado",fuente1!B28=""),"",fuente1!B28)</f>
        <v/>
      </c>
      <c r="C36" s="32">
        <v>3389021074</v>
      </c>
      <c r="D36" s="32">
        <v>-49381631.109999999</v>
      </c>
      <c r="E36" s="32">
        <v>3339639442.8899999</v>
      </c>
      <c r="F36" s="32">
        <v>3339639442.8899999</v>
      </c>
      <c r="G36" s="32">
        <v>3337965012.8099999</v>
      </c>
      <c r="H36" s="32">
        <v>0</v>
      </c>
      <c r="I36" s="33"/>
    </row>
    <row r="37" spans="1:9" s="31" customFormat="1" ht="28.5" x14ac:dyDescent="0.25">
      <c r="A37" s="34" t="str">
        <f>IF(fuente1!A29="","",fuente1!A29)</f>
        <v/>
      </c>
      <c r="B37" s="30" t="str">
        <f>IF(OR(fuente1!B29="resultado",fuente1!B29=""),"",fuente1!B29)</f>
        <v>Transacciones de la Deuda Pública/Costo Financiero de la Deuda</v>
      </c>
      <c r="C37" s="32">
        <v>620415792</v>
      </c>
      <c r="D37" s="32">
        <v>-159744298.97999999</v>
      </c>
      <c r="E37" s="32">
        <v>460671493.01999998</v>
      </c>
      <c r="F37" s="32">
        <v>460671493.01999998</v>
      </c>
      <c r="G37" s="32">
        <v>458997062.94</v>
      </c>
      <c r="H37" s="32">
        <v>0</v>
      </c>
      <c r="I37" s="33"/>
    </row>
    <row r="38" spans="1:9" s="31" customFormat="1" ht="28.5" x14ac:dyDescent="0.25">
      <c r="A38" s="34" t="str">
        <f>IF(fuente1!A30="","",fuente1!A30)</f>
        <v/>
      </c>
      <c r="B38" s="30" t="str">
        <f>IF(OR(fuente1!B30="resultado",fuente1!B30=""),"",fuente1!B30)</f>
        <v>Trasferencias, Participaciones y Aportaciones entre Diferentes Niveles y Órdenes de Gobierno</v>
      </c>
      <c r="C38" s="32">
        <v>2768605282</v>
      </c>
      <c r="D38" s="32">
        <v>110362667.87</v>
      </c>
      <c r="E38" s="32">
        <v>2878967949.8699999</v>
      </c>
      <c r="F38" s="32">
        <v>2878967949.8699999</v>
      </c>
      <c r="G38" s="32">
        <v>2878967949.8699999</v>
      </c>
      <c r="H38" s="32">
        <v>0</v>
      </c>
      <c r="I38" s="33"/>
    </row>
    <row r="39" spans="1:9" s="31" customFormat="1" ht="15" thickBot="1" x14ac:dyDescent="0.25">
      <c r="A39" s="35"/>
      <c r="B39" s="36"/>
      <c r="C39" s="37"/>
      <c r="D39" s="38"/>
      <c r="E39" s="39"/>
      <c r="F39" s="39"/>
      <c r="G39" s="39"/>
      <c r="H39" s="38"/>
    </row>
    <row r="40" spans="1:9" s="43" customFormat="1" ht="30" customHeight="1" thickBot="1" x14ac:dyDescent="0.25">
      <c r="A40" s="40"/>
      <c r="B40" s="41" t="s">
        <v>9</v>
      </c>
      <c r="C40" s="42">
        <v>17714072856</v>
      </c>
      <c r="D40" s="42">
        <v>-468766751.95999998</v>
      </c>
      <c r="E40" s="42">
        <v>17245306104.040001</v>
      </c>
      <c r="F40" s="42">
        <v>17245334203.029999</v>
      </c>
      <c r="G40" s="42">
        <v>16151769572.85</v>
      </c>
      <c r="H40" s="42">
        <v>-28098.99</v>
      </c>
    </row>
    <row r="41" spans="1:9" s="31" customFormat="1" ht="14.25" x14ac:dyDescent="0.2"/>
    <row r="42" spans="1:9" s="31" customFormat="1" ht="14.25" x14ac:dyDescent="0.2"/>
  </sheetData>
  <mergeCells count="12">
    <mergeCell ref="A12:B12"/>
    <mergeCell ref="A20:B20"/>
    <mergeCell ref="A28:B28"/>
    <mergeCell ref="A36:B36"/>
    <mergeCell ref="A8:B10"/>
    <mergeCell ref="C8:G8"/>
    <mergeCell ref="H8:H9"/>
    <mergeCell ref="A3:H3"/>
    <mergeCell ref="A4:H4"/>
    <mergeCell ref="A5:H5"/>
    <mergeCell ref="A6:H6"/>
    <mergeCell ref="A7:H7"/>
  </mergeCells>
  <conditionalFormatting sqref="C12:H12">
    <cfRule type="expression" dxfId="2" priority="10">
      <formula>A12&lt;&gt;""</formula>
    </cfRule>
  </conditionalFormatting>
  <conditionalFormatting sqref="C13 C14:H38">
    <cfRule type="expression" dxfId="1" priority="9">
      <formula>$A13=""</formula>
    </cfRule>
  </conditionalFormatting>
  <conditionalFormatting sqref="D13:H13">
    <cfRule type="expression" dxfId="0" priority="4">
      <formula>$A13=""</formula>
    </cfRule>
  </conditionalFormatting>
  <pageMargins left="0.70866141732283472" right="0.70866141732283472" top="0.74803149606299213" bottom="0.74803149606299213" header="0.31496062992125984" footer="0.31496062992125984"/>
  <pageSetup scale="5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opLeftCell="A4" zoomScale="80" zoomScaleNormal="80" workbookViewId="0">
      <selection activeCell="B14" sqref="B14"/>
    </sheetView>
  </sheetViews>
  <sheetFormatPr baseColWidth="10" defaultColWidth="11.42578125" defaultRowHeight="12.75" x14ac:dyDescent="0.2"/>
  <cols>
    <col min="1" max="1" width="54.140625" bestFit="1" customWidth="1"/>
    <col min="2" max="2" width="109.5703125" bestFit="1" customWidth="1"/>
    <col min="3" max="3" width="27" customWidth="1"/>
    <col min="4" max="4" width="28.7109375" bestFit="1" customWidth="1"/>
    <col min="5" max="5" width="27.28515625" customWidth="1"/>
    <col min="6" max="6" width="21.42578125" bestFit="1" customWidth="1"/>
    <col min="7" max="8" width="20.28515625" bestFit="1" customWidth="1"/>
    <col min="9" max="9" width="11.5703125" bestFit="1" customWidth="1"/>
  </cols>
  <sheetData>
    <row r="1" spans="1:9" ht="25.5" x14ac:dyDescent="0.2">
      <c r="A1" s="6" t="s">
        <v>12</v>
      </c>
      <c r="B1" s="6" t="s">
        <v>13</v>
      </c>
      <c r="C1" s="9" t="s">
        <v>16</v>
      </c>
      <c r="D1" s="9" t="s">
        <v>17</v>
      </c>
      <c r="E1" s="9" t="s">
        <v>18</v>
      </c>
      <c r="F1" s="9" t="s">
        <v>19</v>
      </c>
      <c r="G1" s="9" t="s">
        <v>20</v>
      </c>
      <c r="H1" s="9" t="s">
        <v>21</v>
      </c>
      <c r="I1" s="9" t="s">
        <v>26</v>
      </c>
    </row>
    <row r="2" spans="1:9" x14ac:dyDescent="0.2">
      <c r="A2" s="5" t="s">
        <v>15</v>
      </c>
      <c r="B2" s="5" t="s">
        <v>14</v>
      </c>
      <c r="C2" s="8">
        <v>17714072856</v>
      </c>
      <c r="D2" s="8">
        <v>-468766751.95999998</v>
      </c>
      <c r="E2" s="15">
        <v>17245306104.040001</v>
      </c>
      <c r="F2" s="8">
        <v>17245334203.029999</v>
      </c>
      <c r="G2" s="8">
        <v>16151769572.85</v>
      </c>
      <c r="H2" s="8">
        <v>-28098.99</v>
      </c>
      <c r="I2" s="10">
        <v>1</v>
      </c>
    </row>
    <row r="3" spans="1:9" x14ac:dyDescent="0.2">
      <c r="A3" s="4" t="s">
        <v>30</v>
      </c>
      <c r="B3" s="5" t="s">
        <v>22</v>
      </c>
      <c r="C3" s="8">
        <v>4188334333</v>
      </c>
      <c r="D3" s="8">
        <v>-1316924838.8800001</v>
      </c>
      <c r="E3" s="15">
        <v>2871409494.1199999</v>
      </c>
      <c r="F3" s="8">
        <v>2871409494.1199999</v>
      </c>
      <c r="G3" s="8">
        <v>2463122174.79</v>
      </c>
      <c r="H3" s="14">
        <v>0</v>
      </c>
      <c r="I3" s="10">
        <v>1</v>
      </c>
    </row>
    <row r="4" spans="1:9" x14ac:dyDescent="0.2">
      <c r="A4" s="4" t="s">
        <v>14</v>
      </c>
      <c r="B4" s="4" t="s">
        <v>31</v>
      </c>
      <c r="C4" s="7">
        <v>291925168</v>
      </c>
      <c r="D4" s="12">
        <v>0</v>
      </c>
      <c r="E4" s="16">
        <v>291925168</v>
      </c>
      <c r="F4" s="7">
        <v>291925168</v>
      </c>
      <c r="G4" s="7">
        <v>291925168</v>
      </c>
      <c r="H4" s="12">
        <v>0</v>
      </c>
      <c r="I4" s="11">
        <v>1</v>
      </c>
    </row>
    <row r="5" spans="1:9" x14ac:dyDescent="0.2">
      <c r="A5" s="4" t="s">
        <v>14</v>
      </c>
      <c r="B5" s="4" t="s">
        <v>32</v>
      </c>
      <c r="C5" s="7">
        <v>1329696217</v>
      </c>
      <c r="D5" s="7">
        <v>-221863986.30000001</v>
      </c>
      <c r="E5" s="16">
        <v>1107832230.7</v>
      </c>
      <c r="F5" s="7">
        <v>1107832230.7</v>
      </c>
      <c r="G5" s="7">
        <v>1034963224.9299999</v>
      </c>
      <c r="H5" s="12">
        <v>0</v>
      </c>
      <c r="I5" s="11">
        <v>1</v>
      </c>
    </row>
    <row r="6" spans="1:9" x14ac:dyDescent="0.2">
      <c r="A6" s="4" t="s">
        <v>14</v>
      </c>
      <c r="B6" s="4" t="s">
        <v>33</v>
      </c>
      <c r="C6" s="7">
        <v>492198435</v>
      </c>
      <c r="D6" s="7">
        <v>-95009312.230000004</v>
      </c>
      <c r="E6" s="16">
        <v>397189122.76999998</v>
      </c>
      <c r="F6" s="7">
        <v>397189122.76999998</v>
      </c>
      <c r="G6" s="7">
        <v>332408714.73000002</v>
      </c>
      <c r="H6" s="12">
        <v>0</v>
      </c>
      <c r="I6" s="11">
        <v>1</v>
      </c>
    </row>
    <row r="7" spans="1:9" x14ac:dyDescent="0.2">
      <c r="A7" s="4" t="s">
        <v>14</v>
      </c>
      <c r="B7" s="4" t="s">
        <v>34</v>
      </c>
      <c r="C7" s="7">
        <v>153226077</v>
      </c>
      <c r="D7" s="7">
        <v>-13708300.35</v>
      </c>
      <c r="E7" s="16">
        <v>139517776.65000001</v>
      </c>
      <c r="F7" s="7">
        <v>139517776.65000001</v>
      </c>
      <c r="G7" s="7">
        <v>100020923.70999999</v>
      </c>
      <c r="H7" s="12">
        <v>0</v>
      </c>
      <c r="I7" s="11">
        <v>1</v>
      </c>
    </row>
    <row r="8" spans="1:9" x14ac:dyDescent="0.2">
      <c r="A8" s="4" t="s">
        <v>14</v>
      </c>
      <c r="B8" s="4" t="s">
        <v>35</v>
      </c>
      <c r="C8" s="7">
        <v>23759790</v>
      </c>
      <c r="D8" s="7">
        <v>-3365527.96</v>
      </c>
      <c r="E8" s="16">
        <v>20394262.039999999</v>
      </c>
      <c r="F8" s="7">
        <v>20394262.039999999</v>
      </c>
      <c r="G8" s="7">
        <v>14962494.35</v>
      </c>
      <c r="H8" s="12">
        <v>0</v>
      </c>
      <c r="I8" s="11">
        <v>1</v>
      </c>
    </row>
    <row r="9" spans="1:9" x14ac:dyDescent="0.2">
      <c r="A9" s="4" t="s">
        <v>14</v>
      </c>
      <c r="B9" s="4" t="s">
        <v>36</v>
      </c>
      <c r="C9" s="7">
        <v>1482277252</v>
      </c>
      <c r="D9" s="7">
        <v>-711471593.19000006</v>
      </c>
      <c r="E9" s="16">
        <v>770805658.80999994</v>
      </c>
      <c r="F9" s="7">
        <v>770805658.80999994</v>
      </c>
      <c r="G9" s="7">
        <v>584689281.17999995</v>
      </c>
      <c r="H9" s="12">
        <v>0</v>
      </c>
      <c r="I9" s="11">
        <v>1</v>
      </c>
    </row>
    <row r="10" spans="1:9" x14ac:dyDescent="0.2">
      <c r="A10" s="4" t="s">
        <v>14</v>
      </c>
      <c r="B10" s="4" t="s">
        <v>37</v>
      </c>
      <c r="C10" s="7">
        <v>415251394</v>
      </c>
      <c r="D10" s="7">
        <v>-271506118.85000002</v>
      </c>
      <c r="E10" s="16">
        <v>143745275.15000001</v>
      </c>
      <c r="F10" s="7">
        <v>143745275.15000001</v>
      </c>
      <c r="G10" s="7">
        <v>104152367.89</v>
      </c>
      <c r="H10" s="12">
        <v>0</v>
      </c>
      <c r="I10" s="11">
        <v>1</v>
      </c>
    </row>
    <row r="11" spans="1:9" x14ac:dyDescent="0.2">
      <c r="A11" s="4" t="s">
        <v>38</v>
      </c>
      <c r="B11" s="5" t="s">
        <v>22</v>
      </c>
      <c r="C11" s="8">
        <v>9719887568</v>
      </c>
      <c r="D11" s="8">
        <v>819476823.03999996</v>
      </c>
      <c r="E11" s="15">
        <v>10539364391.040001</v>
      </c>
      <c r="F11" s="8">
        <v>10539392490.030001</v>
      </c>
      <c r="G11" s="8">
        <v>9913946480.1000004</v>
      </c>
      <c r="H11" s="8">
        <v>-28098.99</v>
      </c>
      <c r="I11" s="10">
        <v>1</v>
      </c>
    </row>
    <row r="12" spans="1:9" x14ac:dyDescent="0.2">
      <c r="A12" s="4" t="s">
        <v>14</v>
      </c>
      <c r="B12" s="4" t="s">
        <v>39</v>
      </c>
      <c r="C12" s="7">
        <v>60305905</v>
      </c>
      <c r="D12" s="7">
        <v>-15451312.84</v>
      </c>
      <c r="E12" s="16">
        <v>44854592.159999996</v>
      </c>
      <c r="F12" s="7">
        <v>44854592.159999996</v>
      </c>
      <c r="G12" s="7">
        <v>30401959.98</v>
      </c>
      <c r="H12" s="12">
        <v>0</v>
      </c>
      <c r="I12" s="11">
        <v>1</v>
      </c>
    </row>
    <row r="13" spans="1:9" x14ac:dyDescent="0.2">
      <c r="A13" s="4" t="s">
        <v>14</v>
      </c>
      <c r="B13" s="4" t="s">
        <v>40</v>
      </c>
      <c r="C13" s="7">
        <v>133107220</v>
      </c>
      <c r="D13" s="7">
        <v>-60338793.909999996</v>
      </c>
      <c r="E13" s="16">
        <v>72768426.090000004</v>
      </c>
      <c r="F13" s="7">
        <v>72768426.090000004</v>
      </c>
      <c r="G13" s="7">
        <v>52874313.490000002</v>
      </c>
      <c r="H13" s="12">
        <v>0</v>
      </c>
      <c r="I13" s="11">
        <v>1</v>
      </c>
    </row>
    <row r="14" spans="1:9" x14ac:dyDescent="0.2">
      <c r="A14" s="4" t="s">
        <v>14</v>
      </c>
      <c r="B14" s="4" t="s">
        <v>41</v>
      </c>
      <c r="C14" s="7">
        <v>1934139546</v>
      </c>
      <c r="D14" s="7">
        <v>143763670.12</v>
      </c>
      <c r="E14" s="16">
        <v>2077903216.1199999</v>
      </c>
      <c r="F14" s="7">
        <v>2077903216.1199999</v>
      </c>
      <c r="G14" s="7">
        <v>2077903216.1199999</v>
      </c>
      <c r="H14" s="12">
        <v>0</v>
      </c>
      <c r="I14" s="11">
        <v>1</v>
      </c>
    </row>
    <row r="15" spans="1:9" x14ac:dyDescent="0.2">
      <c r="A15" s="4" t="s">
        <v>14</v>
      </c>
      <c r="B15" s="4" t="s">
        <v>42</v>
      </c>
      <c r="C15" s="7">
        <v>81744720</v>
      </c>
      <c r="D15" s="7">
        <v>198080951.58000001</v>
      </c>
      <c r="E15" s="16">
        <v>279825671.57999998</v>
      </c>
      <c r="F15" s="7">
        <v>279825671.57999998</v>
      </c>
      <c r="G15" s="7">
        <v>257733973.53</v>
      </c>
      <c r="H15" s="12">
        <v>0</v>
      </c>
      <c r="I15" s="11">
        <v>1</v>
      </c>
    </row>
    <row r="16" spans="1:9" x14ac:dyDescent="0.2">
      <c r="A16" s="4" t="s">
        <v>14</v>
      </c>
      <c r="B16" s="4" t="s">
        <v>43</v>
      </c>
      <c r="C16" s="7">
        <v>7171942069</v>
      </c>
      <c r="D16" s="7">
        <v>622734708.05999994</v>
      </c>
      <c r="E16" s="16">
        <v>7794676777.0600004</v>
      </c>
      <c r="F16" s="7">
        <v>7794704876.0500002</v>
      </c>
      <c r="G16" s="7">
        <v>7268999405.46</v>
      </c>
      <c r="H16" s="7">
        <v>-28098.99</v>
      </c>
      <c r="I16" s="11">
        <v>1</v>
      </c>
    </row>
    <row r="17" spans="1:9" x14ac:dyDescent="0.2">
      <c r="A17" s="4" t="s">
        <v>14</v>
      </c>
      <c r="B17" s="4" t="s">
        <v>44</v>
      </c>
      <c r="C17" s="7">
        <v>286822622</v>
      </c>
      <c r="D17" s="7">
        <v>-56777912.399999999</v>
      </c>
      <c r="E17" s="16">
        <v>230044709.59999999</v>
      </c>
      <c r="F17" s="7">
        <v>230044709.59999999</v>
      </c>
      <c r="G17" s="7">
        <v>198543838.13999999</v>
      </c>
      <c r="H17" s="12">
        <v>0</v>
      </c>
      <c r="I17" s="11">
        <v>1</v>
      </c>
    </row>
    <row r="18" spans="1:9" x14ac:dyDescent="0.2">
      <c r="A18" s="4" t="s">
        <v>14</v>
      </c>
      <c r="B18" s="4" t="s">
        <v>45</v>
      </c>
      <c r="C18" s="7">
        <v>51825486</v>
      </c>
      <c r="D18" s="7">
        <v>-12534487.57</v>
      </c>
      <c r="E18" s="16">
        <v>39290998.43</v>
      </c>
      <c r="F18" s="7">
        <v>39290998.43</v>
      </c>
      <c r="G18" s="7">
        <v>27489773.379999999</v>
      </c>
      <c r="H18" s="12">
        <v>0</v>
      </c>
      <c r="I18" s="11">
        <v>1</v>
      </c>
    </row>
    <row r="19" spans="1:9" x14ac:dyDescent="0.2">
      <c r="A19" s="4" t="s">
        <v>14</v>
      </c>
      <c r="B19" s="4" t="s">
        <v>25</v>
      </c>
      <c r="C19" s="11"/>
      <c r="D19" s="12">
        <v>0</v>
      </c>
      <c r="E19" s="13">
        <v>0</v>
      </c>
      <c r="F19" s="12">
        <v>0</v>
      </c>
      <c r="G19" s="12">
        <v>0</v>
      </c>
      <c r="H19" s="12">
        <v>0</v>
      </c>
      <c r="I19" s="11">
        <v>1</v>
      </c>
    </row>
    <row r="20" spans="1:9" x14ac:dyDescent="0.2">
      <c r="A20" s="4" t="s">
        <v>46</v>
      </c>
      <c r="B20" s="5" t="s">
        <v>22</v>
      </c>
      <c r="C20" s="8">
        <v>416829881</v>
      </c>
      <c r="D20" s="8">
        <v>78062894.989999995</v>
      </c>
      <c r="E20" s="15">
        <v>494892775.99000001</v>
      </c>
      <c r="F20" s="8">
        <v>494892775.99000001</v>
      </c>
      <c r="G20" s="8">
        <v>436735905.14999998</v>
      </c>
      <c r="H20" s="14">
        <v>0</v>
      </c>
      <c r="I20" s="10">
        <v>1</v>
      </c>
    </row>
    <row r="21" spans="1:9" x14ac:dyDescent="0.2">
      <c r="A21" s="4" t="s">
        <v>14</v>
      </c>
      <c r="B21" s="4" t="s">
        <v>47</v>
      </c>
      <c r="C21" s="7">
        <v>50731942</v>
      </c>
      <c r="D21" s="7">
        <v>-22511468.25</v>
      </c>
      <c r="E21" s="16">
        <v>28220473.75</v>
      </c>
      <c r="F21" s="7">
        <v>28220473.75</v>
      </c>
      <c r="G21" s="7">
        <v>20736772.460000001</v>
      </c>
      <c r="H21" s="12">
        <v>0</v>
      </c>
      <c r="I21" s="11">
        <v>1</v>
      </c>
    </row>
    <row r="22" spans="1:9" x14ac:dyDescent="0.2">
      <c r="A22" s="4" t="s">
        <v>14</v>
      </c>
      <c r="B22" s="4" t="s">
        <v>48</v>
      </c>
      <c r="C22" s="7">
        <v>262138251</v>
      </c>
      <c r="D22" s="7">
        <v>-141328582.99000001</v>
      </c>
      <c r="E22" s="16">
        <v>120809668.01000001</v>
      </c>
      <c r="F22" s="7">
        <v>120809668.01000001</v>
      </c>
      <c r="G22" s="7">
        <v>99827656.099999994</v>
      </c>
      <c r="H22" s="12">
        <v>0</v>
      </c>
      <c r="I22" s="11">
        <v>1</v>
      </c>
    </row>
    <row r="23" spans="1:9" x14ac:dyDescent="0.2">
      <c r="A23" s="4" t="s">
        <v>14</v>
      </c>
      <c r="B23" s="4" t="s">
        <v>49</v>
      </c>
      <c r="C23" s="7">
        <v>19275174</v>
      </c>
      <c r="D23" s="7">
        <v>222354051.44999999</v>
      </c>
      <c r="E23" s="16">
        <v>241629225.44999999</v>
      </c>
      <c r="F23" s="7">
        <v>241629225.44999999</v>
      </c>
      <c r="G23" s="7">
        <v>233622591.25999999</v>
      </c>
      <c r="H23" s="12">
        <v>0</v>
      </c>
      <c r="I23" s="11">
        <v>1</v>
      </c>
    </row>
    <row r="24" spans="1:9" x14ac:dyDescent="0.2">
      <c r="A24" s="4" t="s">
        <v>14</v>
      </c>
      <c r="B24" s="4" t="s">
        <v>50</v>
      </c>
      <c r="C24" s="11"/>
      <c r="D24" s="12">
        <v>0</v>
      </c>
      <c r="E24" s="13">
        <v>0</v>
      </c>
      <c r="F24" s="12">
        <v>0</v>
      </c>
      <c r="G24" s="12">
        <v>0</v>
      </c>
      <c r="H24" s="12">
        <v>0</v>
      </c>
      <c r="I24" s="11">
        <v>1</v>
      </c>
    </row>
    <row r="25" spans="1:9" x14ac:dyDescent="0.2">
      <c r="A25" s="4" t="s">
        <v>14</v>
      </c>
      <c r="B25" s="4" t="s">
        <v>51</v>
      </c>
      <c r="C25" s="7">
        <v>36173984</v>
      </c>
      <c r="D25" s="7">
        <v>-11354518.48</v>
      </c>
      <c r="E25" s="16">
        <v>24819465.52</v>
      </c>
      <c r="F25" s="7">
        <v>24819465.52</v>
      </c>
      <c r="G25" s="7">
        <v>16755948.619999999</v>
      </c>
      <c r="H25" s="12">
        <v>0</v>
      </c>
      <c r="I25" s="11">
        <v>1</v>
      </c>
    </row>
    <row r="26" spans="1:9" x14ac:dyDescent="0.2">
      <c r="A26" s="4" t="s">
        <v>14</v>
      </c>
      <c r="B26" s="4" t="s">
        <v>52</v>
      </c>
      <c r="C26" s="11"/>
      <c r="D26" s="12">
        <v>0</v>
      </c>
      <c r="E26" s="13">
        <v>0</v>
      </c>
      <c r="F26" s="12">
        <v>0</v>
      </c>
      <c r="G26" s="12">
        <v>0</v>
      </c>
      <c r="H26" s="12">
        <v>0</v>
      </c>
      <c r="I26" s="11">
        <v>1</v>
      </c>
    </row>
    <row r="27" spans="1:9" x14ac:dyDescent="0.2">
      <c r="A27" s="4" t="s">
        <v>14</v>
      </c>
      <c r="B27" s="4" t="s">
        <v>53</v>
      </c>
      <c r="C27" s="7">
        <v>48510530</v>
      </c>
      <c r="D27" s="7">
        <v>30903413.260000002</v>
      </c>
      <c r="E27" s="16">
        <v>79413943.260000005</v>
      </c>
      <c r="F27" s="7">
        <v>79413943.260000005</v>
      </c>
      <c r="G27" s="7">
        <v>65792936.710000001</v>
      </c>
      <c r="H27" s="12">
        <v>0</v>
      </c>
      <c r="I27" s="11">
        <v>1</v>
      </c>
    </row>
    <row r="28" spans="1:9" x14ac:dyDescent="0.2">
      <c r="A28" s="4" t="s">
        <v>54</v>
      </c>
      <c r="B28" s="5" t="s">
        <v>22</v>
      </c>
      <c r="C28" s="8">
        <v>3389021074</v>
      </c>
      <c r="D28" s="8">
        <v>-49381631.109999999</v>
      </c>
      <c r="E28" s="15">
        <v>3339639442.8899999</v>
      </c>
      <c r="F28" s="8">
        <v>3339639442.8899999</v>
      </c>
      <c r="G28" s="8">
        <v>3337965012.8099999</v>
      </c>
      <c r="H28" s="14">
        <v>0</v>
      </c>
      <c r="I28" s="10">
        <v>1</v>
      </c>
    </row>
    <row r="29" spans="1:9" x14ac:dyDescent="0.2">
      <c r="A29" s="4" t="s">
        <v>14</v>
      </c>
      <c r="B29" s="4" t="s">
        <v>55</v>
      </c>
      <c r="C29" s="7">
        <v>620415792</v>
      </c>
      <c r="D29" s="7">
        <v>-159744298.97999999</v>
      </c>
      <c r="E29" s="16">
        <v>460671493.01999998</v>
      </c>
      <c r="F29" s="7">
        <v>460671493.01999998</v>
      </c>
      <c r="G29" s="7">
        <v>458997062.94</v>
      </c>
      <c r="H29" s="12">
        <v>0</v>
      </c>
      <c r="I29" s="11">
        <v>1</v>
      </c>
    </row>
    <row r="30" spans="1:9" x14ac:dyDescent="0.2">
      <c r="A30" s="4" t="s">
        <v>14</v>
      </c>
      <c r="B30" s="4" t="s">
        <v>56</v>
      </c>
      <c r="C30" s="7">
        <v>2768605282</v>
      </c>
      <c r="D30" s="7">
        <v>110362667.87</v>
      </c>
      <c r="E30" s="16">
        <v>2878967949.8699999</v>
      </c>
      <c r="F30" s="7">
        <v>2878967949.8699999</v>
      </c>
      <c r="G30" s="7">
        <v>2878967949.8699999</v>
      </c>
      <c r="H30" s="12">
        <v>0</v>
      </c>
      <c r="I30" s="11">
        <v>1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2578125" defaultRowHeight="12.75" x14ac:dyDescent="0.2"/>
  <sheetData>
    <row r="1" spans="1:1" x14ac:dyDescent="0.2">
      <c r="A1">
        <v>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1247196-337C-494C-9369-420FA348B583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Egresos x Clasif. Funcional</vt:lpstr>
      <vt:lpstr>fuente1</vt:lpstr>
      <vt:lpstr>'Egresos x Clasif. Funcional'!Títulos_a_imprimir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4. Clasificación Funcional (Finalidad y Función)</dc:title>
  <dc:creator>javier.ynoquio</dc:creator>
  <cp:lastModifiedBy>Presupuesto</cp:lastModifiedBy>
  <cp:lastPrinted>2021-05-10T19:50:41Z</cp:lastPrinted>
  <dcterms:created xsi:type="dcterms:W3CDTF">2016-02-19T00:12:22Z</dcterms:created>
  <dcterms:modified xsi:type="dcterms:W3CDTF">2021-05-10T19:50:52Z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Activesheet">
    <vt:lpwstr>Egresos x Clasif. Funcional</vt:lpwstr>
  </property>
  <property fmtid="{D5CDD505-2E9C-101B-9397-08002B2CF9AE}" pid="3" name="BExAnalyzer_OldName">
    <vt:lpwstr>4. Clasificación Funcional -Finalidad y Función.xlsx</vt:lpwstr>
  </property>
</Properties>
</file>